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KREDITNI PROCES NOVI\SINOPSIS\EURO\"/>
    </mc:Choice>
  </mc:AlternateContent>
  <bookViews>
    <workbookView xWindow="0" yWindow="0" windowWidth="28800" windowHeight="13128"/>
  </bookViews>
  <sheets>
    <sheet name="KREDITI_" sheetId="7" r:id="rId1"/>
    <sheet name="Ratarstvo" sheetId="1" r:id="rId2"/>
    <sheet name="Stočarstvo" sheetId="2" r:id="rId3"/>
    <sheet name="Voćarstvo" sheetId="3" r:id="rId4"/>
    <sheet name="Vinogradarstvo" sheetId="4" r:id="rId5"/>
  </sheets>
  <definedNames>
    <definedName name="_xlnm.Print_Area" localSheetId="0">KREDITI_!$A$1:$O$104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7" l="1"/>
  <c r="C104" i="7"/>
  <c r="L94" i="7"/>
  <c r="J94" i="7"/>
  <c r="E94" i="7"/>
  <c r="D94" i="7"/>
  <c r="L88" i="7"/>
  <c r="J88" i="7"/>
  <c r="E88" i="7"/>
  <c r="E95" i="7" s="1"/>
  <c r="D88" i="7"/>
  <c r="D95" i="7" s="1"/>
  <c r="L77" i="7"/>
  <c r="J77" i="7"/>
  <c r="H77" i="7"/>
  <c r="D77" i="7"/>
  <c r="L74" i="7"/>
  <c r="J74" i="7"/>
  <c r="H74" i="7"/>
  <c r="G74" i="7"/>
  <c r="D74" i="7"/>
  <c r="H68" i="7"/>
  <c r="L67" i="7"/>
  <c r="J67" i="7"/>
  <c r="H67" i="7"/>
  <c r="G67" i="7"/>
  <c r="D67" i="7"/>
  <c r="L61" i="7"/>
  <c r="J61" i="7"/>
  <c r="H61" i="7"/>
  <c r="G61" i="7"/>
  <c r="D61" i="7"/>
  <c r="L55" i="7"/>
  <c r="L68" i="7" s="1"/>
  <c r="J55" i="7"/>
  <c r="J68" i="7" s="1"/>
  <c r="H55" i="7"/>
  <c r="G55" i="7"/>
  <c r="G68" i="7" s="1"/>
  <c r="D55" i="7"/>
  <c r="D68" i="7" s="1"/>
  <c r="G49" i="7"/>
  <c r="L48" i="7"/>
  <c r="J48" i="7"/>
  <c r="H48" i="7"/>
  <c r="H49" i="7" s="1"/>
  <c r="G48" i="7"/>
  <c r="D48" i="7"/>
  <c r="L42" i="7"/>
  <c r="J42" i="7"/>
  <c r="H42" i="7"/>
  <c r="G42" i="7"/>
  <c r="D42" i="7"/>
  <c r="L31" i="7"/>
  <c r="L49" i="7" s="1"/>
  <c r="J31" i="7"/>
  <c r="J49" i="7" s="1"/>
  <c r="H31" i="7"/>
  <c r="D31" i="7"/>
  <c r="D49" i="7" s="1"/>
  <c r="C28" i="3" l="1"/>
  <c r="C21" i="4" l="1"/>
  <c r="C29" i="4" s="1"/>
  <c r="C9" i="4"/>
  <c r="C10" i="4" s="1"/>
  <c r="C26" i="4" s="1"/>
  <c r="C6" i="4"/>
  <c r="C8" i="4" s="1"/>
  <c r="C25" i="4" s="1"/>
  <c r="C22" i="3"/>
  <c r="C23" i="3" s="1"/>
  <c r="C33" i="3" s="1"/>
  <c r="C10" i="3"/>
  <c r="C30" i="3" s="1"/>
  <c r="C6" i="3"/>
  <c r="C8" i="3" s="1"/>
  <c r="C29" i="3" s="1"/>
  <c r="C24" i="2"/>
  <c r="C17" i="2"/>
  <c r="C15" i="2"/>
  <c r="C10" i="2"/>
  <c r="C26" i="2" s="1"/>
  <c r="C6" i="2"/>
  <c r="C8" i="2" s="1"/>
  <c r="C25" i="2" s="1"/>
  <c r="H13" i="1"/>
  <c r="H14" i="1" s="1"/>
  <c r="G13" i="1"/>
  <c r="G14" i="1" s="1"/>
  <c r="D13" i="1"/>
  <c r="D14" i="1" s="1"/>
  <c r="C13" i="1"/>
  <c r="C14" i="1" s="1"/>
  <c r="I13" i="1"/>
  <c r="I14" i="1" s="1"/>
  <c r="F13" i="1"/>
  <c r="F14" i="1" s="1"/>
  <c r="E13" i="1"/>
  <c r="E14" i="1" s="1"/>
  <c r="I9" i="1"/>
  <c r="H9" i="1"/>
  <c r="E9" i="1"/>
  <c r="D9" i="1"/>
  <c r="G9" i="1"/>
  <c r="F9" i="1"/>
  <c r="C9" i="1"/>
  <c r="H7" i="1"/>
  <c r="C7" i="1"/>
  <c r="I5" i="1"/>
  <c r="I7" i="1" s="1"/>
  <c r="G5" i="1"/>
  <c r="G7" i="1" s="1"/>
  <c r="F5" i="1"/>
  <c r="F7" i="1" s="1"/>
  <c r="E5" i="1"/>
  <c r="E7" i="1" s="1"/>
  <c r="E16" i="1" s="1"/>
  <c r="E17" i="1" s="1"/>
  <c r="D5" i="1"/>
  <c r="D7" i="1" s="1"/>
  <c r="C5" i="1"/>
  <c r="J3" i="1"/>
  <c r="C16" i="1" l="1"/>
  <c r="C17" i="1" s="1"/>
  <c r="H16" i="1"/>
  <c r="H17" i="1" s="1"/>
  <c r="J5" i="1"/>
  <c r="G16" i="1"/>
  <c r="G17" i="1" s="1"/>
  <c r="I16" i="1"/>
  <c r="I17" i="1" s="1"/>
  <c r="D16" i="1"/>
  <c r="D17" i="1" s="1"/>
  <c r="C20" i="4"/>
  <c r="C31" i="3"/>
  <c r="C35" i="3" s="1"/>
  <c r="C25" i="3"/>
  <c r="C26" i="3" s="1"/>
  <c r="C18" i="2"/>
  <c r="C19" i="2" s="1"/>
  <c r="C29" i="2" s="1"/>
  <c r="C27" i="2"/>
  <c r="J9" i="1"/>
  <c r="C21" i="1" s="1"/>
  <c r="J14" i="1"/>
  <c r="C24" i="1" s="1"/>
  <c r="F16" i="1"/>
  <c r="F17" i="1" s="1"/>
  <c r="J7" i="1"/>
  <c r="C20" i="1" s="1"/>
  <c r="C21" i="2" l="1"/>
  <c r="C22" i="2" s="1"/>
  <c r="C31" i="2"/>
  <c r="C27" i="4"/>
  <c r="C31" i="4" s="1"/>
  <c r="C22" i="1"/>
  <c r="C26" i="1" s="1"/>
  <c r="J16" i="1"/>
  <c r="J17" i="1" s="1"/>
</calcChain>
</file>

<file path=xl/comments1.xml><?xml version="1.0" encoding="utf-8"?>
<comments xmlns="http://schemas.openxmlformats.org/spreadsheetml/2006/main">
  <authors>
    <author>Vrdoljak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  <charset val="238"/>
          </rPr>
          <t>Vrdoljak:</t>
        </r>
        <r>
          <rPr>
            <sz val="8"/>
            <color indexed="81"/>
            <rFont val="Tahoma"/>
            <family val="2"/>
            <charset val="238"/>
          </rPr>
          <t xml:space="preserve">
zakup, sjeme, zaštita, gnojivo, rad, mehanizacija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12" authorId="0" shapeId="0">
      <text>
        <r>
          <rPr>
            <b/>
            <sz val="8"/>
            <color indexed="8"/>
            <rFont val="Tahoma"/>
            <family val="2"/>
            <charset val="238"/>
          </rPr>
          <t xml:space="preserve">Vrdoljak:
</t>
        </r>
        <r>
          <rPr>
            <sz val="8"/>
            <color indexed="8"/>
            <rFont val="Tahoma"/>
            <family val="2"/>
            <charset val="238"/>
          </rPr>
          <t>zakup, sjeme, zaštita, gnojivo, rad, mehanizacija</t>
        </r>
      </text>
    </comment>
  </commentList>
</comments>
</file>

<file path=xl/sharedStrings.xml><?xml version="1.0" encoding="utf-8"?>
<sst xmlns="http://schemas.openxmlformats.org/spreadsheetml/2006/main" count="213" uniqueCount="136">
  <si>
    <t>Ratarstvo</t>
  </si>
  <si>
    <t>OPIS</t>
  </si>
  <si>
    <t>Pšenica</t>
  </si>
  <si>
    <t>Kukuruz</t>
  </si>
  <si>
    <t>Suncokret</t>
  </si>
  <si>
    <t>Soja</t>
  </si>
  <si>
    <t>Uljana repica</t>
  </si>
  <si>
    <t>Eko DTS</t>
  </si>
  <si>
    <t>Eko pir</t>
  </si>
  <si>
    <t>UKUPNO</t>
  </si>
  <si>
    <t>Površina ha</t>
  </si>
  <si>
    <t>Prinos kg/ha</t>
  </si>
  <si>
    <t>Ukupno kg</t>
  </si>
  <si>
    <t>Poticaj HRK/ha</t>
  </si>
  <si>
    <t>Ukupno troškovi/ha</t>
  </si>
  <si>
    <t>Bruto marža + Poticaj</t>
  </si>
  <si>
    <t>Bruto marža/ha</t>
  </si>
  <si>
    <t>Prihod od prodaje</t>
  </si>
  <si>
    <t>Prihodi od potpora</t>
  </si>
  <si>
    <t>Komada godišnje</t>
  </si>
  <si>
    <t>kg/kom</t>
  </si>
  <si>
    <t>Tovni materijal (telići) kom</t>
  </si>
  <si>
    <t>Trošak tovnog materijala/kom.</t>
  </si>
  <si>
    <t>Trošak prirasta (hrana, rad, ostalo)/ kom</t>
  </si>
  <si>
    <t>Ukupni trošak kom</t>
  </si>
  <si>
    <t>Bruto marža/kom</t>
  </si>
  <si>
    <t>Premije osiguranja</t>
  </si>
  <si>
    <t>podaci</t>
  </si>
  <si>
    <t>Ukupno urod kg</t>
  </si>
  <si>
    <t>Sirovine i materijal</t>
  </si>
  <si>
    <t>Energija</t>
  </si>
  <si>
    <t>Ostal i troškovi</t>
  </si>
  <si>
    <t>Proizvodnja jabuka</t>
  </si>
  <si>
    <t>Proizvodnja i prodaja grožđa</t>
  </si>
  <si>
    <t>žuta polja unos</t>
  </si>
  <si>
    <t>Ostalo</t>
  </si>
  <si>
    <t>Troškovi rada (redovni i sezonski)</t>
  </si>
  <si>
    <t>Zakupnine (zemljište i oprema)</t>
  </si>
  <si>
    <t>UPISATI TRENUTNO AKTUALNU CIJENU</t>
  </si>
  <si>
    <t>Tov junadi / svinja</t>
  </si>
  <si>
    <t>UPUTE ZA POPUNJAVANJE</t>
  </si>
  <si>
    <t>Stavka</t>
  </si>
  <si>
    <t>Objašnjenje</t>
  </si>
  <si>
    <t>KREDITOR I VRSTA KREDITA</t>
  </si>
  <si>
    <t>Sve tranše kredita povučene iz revolving kredita ili višenamjenskog okvira se prikazuju kao jedna linija</t>
  </si>
  <si>
    <t>Sve garancije i akreditivi izdane/otvoreni iz istog okvira se prikazuju kao jedna linija</t>
  </si>
  <si>
    <t>U slučaju višenamjenskih okvira za kredite, garancije i akreditive uputa za unos je sljedeća:
 - odobreni iznos okvira za kredite se unosi pod kredite uz naznaku (u polju Vrsta kredita) kako je riječ o kreditima iz višenamjenskog okvira
 - odobreni iznos okvira za garancije/akreditive se unosi u vanbilančnu izloženost (u polju Vrsta kredita) uz naznaku kako je riječ o garancijama/akreditivima iz višenamjenskog okvira
 - ukupan iznos višenamjenskog okvira se unosi na kraju tabele uz napomenu koje linije unesene pod kredite i/ili garancije/akreditive ulaze pod koji višenamjenski okvir</t>
  </si>
  <si>
    <r>
      <t>INICIJALNO ODOBRENO STANJE</t>
    </r>
    <r>
      <rPr>
        <sz val="10"/>
        <rFont val="Arial"/>
        <family val="2"/>
        <charset val="238"/>
      </rPr>
      <t xml:space="preserve"> </t>
    </r>
  </si>
  <si>
    <t>Kod ne-revolving kredita (leasing, dugoročni i kratkoročni krediti u otplati) se upisuje iznos neotplaćene nedospjele glavnice (ne navoditi inicijalno odobreni iznos kredita)</t>
  </si>
  <si>
    <t>Kod revolving kredita i višenamjenskih okvira se upisuje odobreni/ugovoreni iznos</t>
  </si>
  <si>
    <t>STANJE NA DAN</t>
  </si>
  <si>
    <t>Kod ne-revolving kredita (leasing, dugoročni i kratkoročni krediti u otplati) se upisuje iznos neotplaćene glavnice uvećan za dospjelu, a nepodmirenu glavnicu</t>
  </si>
  <si>
    <t xml:space="preserve">Kod revolving kredita, okvira za garancije/akreditive i višenamjenskih se upisuje iznos iskorištenosti </t>
  </si>
  <si>
    <t>DATUM DOSPIJEĆA KREDITA</t>
  </si>
  <si>
    <t>Kod revolving kredita ili kredita iz okvira pod datumom dospijeća se navodi krajnji datum dospijeća, a ne dospijeće pojedinih tranši</t>
  </si>
  <si>
    <t xml:space="preserve">Kod kredita u otplati ili leasinga se navodi datum posljednje rate </t>
  </si>
  <si>
    <t>U slučaju okvira za garancije i akreditive navodi se krajnji datum korištenja okivra, te maksimalno odobreno trajanje garancije i/ili akreditiva</t>
  </si>
  <si>
    <t>U slučaju višenamjenskih okvira, potrebno je navesti krajnji datum korištenja okivra.</t>
  </si>
  <si>
    <t>POČETAK OTPLATE</t>
  </si>
  <si>
    <t>Potrebno je popuniti samo kod kredita u otplati (posebno bitno kod kredita koji imaju odobren poček ili otplata još nije započela)</t>
  </si>
  <si>
    <t xml:space="preserve">TABELA BANKARSKIH KREDITA </t>
  </si>
  <si>
    <t>RED.
BROJ</t>
  </si>
  <si>
    <t>Stanje obveza na dan</t>
  </si>
  <si>
    <t>KREDITOR</t>
  </si>
  <si>
    <t>VRSTA KREDITA</t>
  </si>
  <si>
    <t>INICIJALNO ODOBRENO STANJE</t>
  </si>
  <si>
    <t>VALUTA ODOBRENJA</t>
  </si>
  <si>
    <t>GODINA
ODOBRENJA</t>
  </si>
  <si>
    <t>STANJE 
NA DAN</t>
  </si>
  <si>
    <t>IZNOS RATE</t>
  </si>
  <si>
    <t>NAČIN OTPLATE KREDITA</t>
  </si>
  <si>
    <t>CPLTD*</t>
  </si>
  <si>
    <t>MORATORIJ</t>
  </si>
  <si>
    <t>KAMATNA STOPA</t>
  </si>
  <si>
    <t>VRSTA OSIGURANJA</t>
  </si>
  <si>
    <t>Vrsta kredita ili drugog proizvoda (investicijski kredit, kredit za obrtna sredstva, financijski ili operativni leasing itd.)</t>
  </si>
  <si>
    <t>npr. EUR, USD, HRK</t>
  </si>
  <si>
    <t>dan/mjesec/godina</t>
  </si>
  <si>
    <t>mjesečno/ kvartalno/ jednokratno/ revolving</t>
  </si>
  <si>
    <t xml:space="preserve">godišnja otplata </t>
  </si>
  <si>
    <t>Navesti datim početka i kraja moratorija</t>
  </si>
  <si>
    <t>npr. 6,50%, promjenjiva</t>
  </si>
  <si>
    <t>mjenice/zadužnice tvrtke, jamstvo vlasnika, depozit, cesija, hipoteka na zgradi (adresa, procjenjena vrijednost)</t>
  </si>
  <si>
    <t>UKUPNO KRATKOROČNI KREDITI</t>
  </si>
  <si>
    <t>UKUPNO DUGOROČNI KREDITI</t>
  </si>
  <si>
    <t>UKUPNO FINANCIJSKI LEASING</t>
  </si>
  <si>
    <t>SVEUKUPNO KREDITI 
(BILANČNA ZADUŽENOST)</t>
  </si>
  <si>
    <t>UKUPNO OPERATIVNI LEASING</t>
  </si>
  <si>
    <t>UKUPNO BANKOVNE GARANCIJE I AKREDITIVI</t>
  </si>
  <si>
    <t>UKUPNO SUDUŽNIŠTVO (DANA JAMSTVA)</t>
  </si>
  <si>
    <t>SVEUKUPNO VANBILANČNA IZLOŽENOST</t>
  </si>
  <si>
    <t xml:space="preserve">OD TOGA VIŠENAMJENSKI OKVIRI </t>
  </si>
  <si>
    <t>OBVEZE PO VRIJEDNOSNIM PAPIRIMA</t>
  </si>
  <si>
    <t xml:space="preserve">TABELA OSTALIH NEBANKOVNIH KREDITA </t>
  </si>
  <si>
    <t>TRENUTNO ODOBRENO STANJE</t>
  </si>
  <si>
    <t>Ime kreditora</t>
  </si>
  <si>
    <t xml:space="preserve">Vrsta kredita </t>
  </si>
  <si>
    <t>mjenice/zadužnice tvrtke, jamstvo vlasnika, hipoteka na zgradi (adresa, procjenjena vrijednost)</t>
  </si>
  <si>
    <t>UKUPNO KREDITI OD POVEZANIH OSOBA 
(VLASNIK ILI POV. TVRTKA)</t>
  </si>
  <si>
    <t>UKUPNO KREDITI OD NEPOVEZANIH OSOBA</t>
  </si>
  <si>
    <t>SVEUKUPNO NEBANKOVNI KREDITI</t>
  </si>
  <si>
    <t xml:space="preserve">TABELA DANIH KREDITA </t>
  </si>
  <si>
    <t>RED. BROJ</t>
  </si>
  <si>
    <t>KORISNIK KREDITA</t>
  </si>
  <si>
    <t>ODOBRENI IZNOS</t>
  </si>
  <si>
    <t>DATUM ODOBRENJA</t>
  </si>
  <si>
    <t>* popunjava Banka</t>
  </si>
  <si>
    <r>
      <t xml:space="preserve">Navesti sve kreditore </t>
    </r>
    <r>
      <rPr>
        <b/>
        <u/>
        <sz val="9"/>
        <rFont val="Arial"/>
        <family val="2"/>
        <charset val="238"/>
      </rPr>
      <t>uključujući i kredite Croatia banke</t>
    </r>
  </si>
  <si>
    <t>iskazati u EUR</t>
  </si>
  <si>
    <t>iskazati u EUR saldo iskorištenosti kredita</t>
  </si>
  <si>
    <t>iskazati u EUR samo iznos glavnice</t>
  </si>
  <si>
    <t>iskazati u  EUR</t>
  </si>
  <si>
    <t>iskazati u  EUR  saldo iskorištenosti kredita</t>
  </si>
  <si>
    <t>iskazati u  EUR samo iznos glavnice</t>
  </si>
  <si>
    <t>npr. 1 Mj. EURIBOR + x%</t>
  </si>
  <si>
    <t>Cijena EUR/kg</t>
  </si>
  <si>
    <t>Potpora EUR/ha</t>
  </si>
  <si>
    <t>Prihod od prodaje EUR</t>
  </si>
  <si>
    <t>Ukupno poticaj EUR</t>
  </si>
  <si>
    <t>Ulaganje EUR/ha</t>
  </si>
  <si>
    <t>Ostali troškovi EUR/ha</t>
  </si>
  <si>
    <t>Ukupno troškovi EUR</t>
  </si>
  <si>
    <t>Poticaj EUR/kom.</t>
  </si>
  <si>
    <t>EUR/kg</t>
  </si>
  <si>
    <t>Troškovi prirasta EUR/kg</t>
  </si>
  <si>
    <t>Sredstva za zaštitu bilja  EUR/ha</t>
  </si>
  <si>
    <t>Energija (plavi dizel, struja,voda,plin,...)  EUR/ha</t>
  </si>
  <si>
    <t>Gnojivo EUR/ha</t>
  </si>
  <si>
    <t>Mehanizacija EUR/ha</t>
  </si>
  <si>
    <t>PLAĆE   EUR/ha</t>
  </si>
  <si>
    <t>ZAKUP   EUR/ha</t>
  </si>
  <si>
    <t>God.obnova nasada  EUR/ha</t>
  </si>
  <si>
    <t>Ambalaža za pakiranje i potrošni materijal EUR/ha</t>
  </si>
  <si>
    <t>Osiguranje  EUR/ha</t>
  </si>
  <si>
    <t>Potpore EUR/ha</t>
  </si>
  <si>
    <t>Ukupno potpore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</si>
</sst>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i/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charset val="238"/>
    </font>
    <font>
      <b/>
      <sz val="11"/>
      <color indexed="8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u/>
      <sz val="12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1"/>
      <color indexed="8"/>
      <name val="Calibri"/>
      <family val="2"/>
      <charset val="1"/>
    </font>
    <font>
      <b/>
      <u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name val="Arial"/>
      <family val="2"/>
      <charset val="238"/>
    </font>
    <font>
      <sz val="11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9"/>
      <name val="Arial"/>
      <family val="2"/>
      <charset val="238"/>
    </font>
    <font>
      <b/>
      <u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43" fontId="4" fillId="0" borderId="0" applyFont="0" applyFill="0" applyBorder="0" applyAlignment="0" applyProtection="0"/>
    <xf numFmtId="0" fontId="16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79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6" fillId="0" borderId="1" xfId="0" applyNumberFormat="1" applyFont="1" applyBorder="1"/>
    <xf numFmtId="2" fontId="6" fillId="0" borderId="1" xfId="0" applyNumberFormat="1" applyFon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7" fillId="0" borderId="1" xfId="0" applyFont="1" applyBorder="1"/>
    <xf numFmtId="0" fontId="6" fillId="0" borderId="1" xfId="0" applyFont="1" applyBorder="1"/>
    <xf numFmtId="0" fontId="6" fillId="0" borderId="0" xfId="0" applyFont="1"/>
    <xf numFmtId="0" fontId="0" fillId="3" borderId="1" xfId="0" applyFill="1" applyBorder="1"/>
    <xf numFmtId="0" fontId="6" fillId="3" borderId="1" xfId="0" applyFont="1" applyFill="1" applyBorder="1" applyAlignment="1">
      <alignment horizontal="center"/>
    </xf>
    <xf numFmtId="3" fontId="8" fillId="0" borderId="1" xfId="1" applyNumberFormat="1" applyFont="1" applyBorder="1" applyAlignment="1">
      <alignment vertical="center"/>
    </xf>
    <xf numFmtId="0" fontId="9" fillId="2" borderId="1" xfId="0" applyFont="1" applyFill="1" applyBorder="1"/>
    <xf numFmtId="3" fontId="10" fillId="2" borderId="1" xfId="1" applyNumberFormat="1" applyFont="1" applyFill="1" applyBorder="1" applyAlignment="1">
      <alignment vertical="center"/>
    </xf>
    <xf numFmtId="0" fontId="6" fillId="4" borderId="1" xfId="0" applyFont="1" applyFill="1" applyBorder="1"/>
    <xf numFmtId="3" fontId="6" fillId="4" borderId="1" xfId="0" applyNumberFormat="1" applyFont="1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Fill="1" applyBorder="1"/>
    <xf numFmtId="0" fontId="13" fillId="0" borderId="0" xfId="0" applyFont="1"/>
    <xf numFmtId="0" fontId="0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Font="1" applyBorder="1"/>
    <xf numFmtId="3" fontId="0" fillId="5" borderId="2" xfId="0" applyNumberFormat="1" applyFill="1" applyBorder="1"/>
    <xf numFmtId="3" fontId="0" fillId="0" borderId="2" xfId="0" applyNumberFormat="1" applyBorder="1"/>
    <xf numFmtId="0" fontId="6" fillId="0" borderId="2" xfId="0" applyFont="1" applyBorder="1"/>
    <xf numFmtId="3" fontId="6" fillId="0" borderId="2" xfId="0" applyNumberFormat="1" applyFont="1" applyBorder="1"/>
    <xf numFmtId="3" fontId="0" fillId="0" borderId="2" xfId="0" applyNumberFormat="1" applyFont="1" applyBorder="1"/>
    <xf numFmtId="4" fontId="0" fillId="5" borderId="2" xfId="0" applyNumberFormat="1" applyFill="1" applyBorder="1"/>
    <xf numFmtId="4" fontId="6" fillId="0" borderId="2" xfId="0" applyNumberFormat="1" applyFont="1" applyBorder="1"/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/>
    <xf numFmtId="0" fontId="7" fillId="0" borderId="2" xfId="0" applyFont="1" applyBorder="1"/>
    <xf numFmtId="2" fontId="0" fillId="6" borderId="2" xfId="0" applyNumberFormat="1" applyFill="1" applyBorder="1"/>
    <xf numFmtId="0" fontId="0" fillId="6" borderId="0" xfId="0" applyFont="1" applyFill="1" applyAlignment="1">
      <alignment horizontal="center"/>
    </xf>
    <xf numFmtId="0" fontId="7" fillId="6" borderId="0" xfId="0" applyFont="1" applyFill="1"/>
    <xf numFmtId="4" fontId="0" fillId="5" borderId="3" xfId="0" applyNumberFormat="1" applyFill="1" applyBorder="1"/>
    <xf numFmtId="0" fontId="0" fillId="0" borderId="4" xfId="0" applyFont="1" applyBorder="1"/>
    <xf numFmtId="3" fontId="0" fillId="0" borderId="4" xfId="0" applyNumberFormat="1" applyBorder="1"/>
    <xf numFmtId="0" fontId="0" fillId="0" borderId="1" xfId="0" applyFont="1" applyBorder="1"/>
    <xf numFmtId="4" fontId="0" fillId="5" borderId="1" xfId="0" applyNumberFormat="1" applyFill="1" applyBorder="1"/>
    <xf numFmtId="0" fontId="7" fillId="0" borderId="3" xfId="0" applyFont="1" applyBorder="1"/>
    <xf numFmtId="0" fontId="6" fillId="7" borderId="1" xfId="0" applyFont="1" applyFill="1" applyBorder="1"/>
    <xf numFmtId="3" fontId="6" fillId="7" borderId="1" xfId="0" applyNumberFormat="1" applyFont="1" applyFill="1" applyBorder="1"/>
    <xf numFmtId="3" fontId="0" fillId="6" borderId="1" xfId="0" applyNumberFormat="1" applyFill="1" applyBorder="1"/>
    <xf numFmtId="2" fontId="0" fillId="6" borderId="1" xfId="0" applyNumberFormat="1" applyFill="1" applyBorder="1"/>
    <xf numFmtId="3" fontId="7" fillId="6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0" fillId="0" borderId="1" xfId="0" applyFill="1" applyBorder="1"/>
    <xf numFmtId="3" fontId="0" fillId="0" borderId="5" xfId="0" applyNumberFormat="1" applyFill="1" applyBorder="1"/>
    <xf numFmtId="0" fontId="0" fillId="0" borderId="0" xfId="0" applyBorder="1"/>
    <xf numFmtId="4" fontId="0" fillId="6" borderId="1" xfId="0" applyNumberFormat="1" applyFill="1" applyBorder="1"/>
    <xf numFmtId="0" fontId="6" fillId="2" borderId="1" xfId="0" applyFont="1" applyFill="1" applyBorder="1" applyAlignment="1">
      <alignment horizontal="center"/>
    </xf>
    <xf numFmtId="0" fontId="18" fillId="0" borderId="0" xfId="0" applyFont="1"/>
    <xf numFmtId="0" fontId="20" fillId="9" borderId="0" xfId="7" applyFont="1" applyFill="1" applyProtection="1">
      <protection hidden="1"/>
    </xf>
    <xf numFmtId="0" fontId="21" fillId="8" borderId="1" xfId="7" applyNumberFormat="1" applyFont="1" applyFill="1" applyBorder="1" applyAlignment="1" applyProtection="1">
      <alignment horizontal="center" vertical="center" wrapText="1"/>
      <protection hidden="1"/>
    </xf>
    <xf numFmtId="0" fontId="21" fillId="8" borderId="10" xfId="7" applyNumberFormat="1" applyFont="1" applyFill="1" applyBorder="1" applyAlignment="1" applyProtection="1">
      <alignment horizontal="center" vertical="center" wrapText="1"/>
      <protection hidden="1"/>
    </xf>
    <xf numFmtId="0" fontId="27" fillId="8" borderId="1" xfId="7" applyNumberFormat="1" applyFont="1" applyFill="1" applyBorder="1" applyAlignment="1" applyProtection="1">
      <alignment horizontal="center" vertical="center" wrapText="1"/>
      <protection hidden="1"/>
    </xf>
    <xf numFmtId="0" fontId="24" fillId="8" borderId="1" xfId="7" applyNumberFormat="1" applyFont="1" applyFill="1" applyBorder="1" applyAlignment="1" applyProtection="1">
      <alignment horizontal="center" vertical="center" wrapText="1"/>
      <protection hidden="1"/>
    </xf>
    <xf numFmtId="0" fontId="24" fillId="8" borderId="10" xfId="7" applyNumberFormat="1" applyFont="1" applyFill="1" applyBorder="1" applyAlignment="1" applyProtection="1">
      <alignment horizontal="center" vertical="center" wrapText="1"/>
      <protection hidden="1"/>
    </xf>
    <xf numFmtId="0" fontId="7" fillId="9" borderId="1" xfId="7" applyNumberFormat="1" applyFont="1" applyFill="1" applyBorder="1" applyAlignment="1" applyProtection="1">
      <alignment horizontal="center"/>
      <protection hidden="1"/>
    </xf>
    <xf numFmtId="0" fontId="7" fillId="2" borderId="10" xfId="7" applyNumberFormat="1" applyFont="1" applyFill="1" applyBorder="1" applyAlignment="1" applyProtection="1">
      <alignment horizontal="center" vertical="center" wrapText="1"/>
      <protection locked="0" hidden="1"/>
    </xf>
    <xf numFmtId="0" fontId="7" fillId="2" borderId="10" xfId="7" applyNumberFormat="1" applyFont="1" applyFill="1" applyBorder="1" applyAlignment="1" applyProtection="1">
      <alignment vertical="center"/>
      <protection locked="0" hidden="1"/>
    </xf>
    <xf numFmtId="3" fontId="7" fillId="2" borderId="10" xfId="7" applyNumberFormat="1" applyFont="1" applyFill="1" applyBorder="1" applyAlignment="1" applyProtection="1">
      <alignment vertical="center"/>
      <protection locked="0" hidden="1"/>
    </xf>
    <xf numFmtId="0" fontId="7" fillId="2" borderId="1" xfId="7" applyNumberFormat="1" applyFont="1" applyFill="1" applyBorder="1" applyAlignment="1" applyProtection="1">
      <alignment vertical="center"/>
      <protection locked="0" hidden="1"/>
    </xf>
    <xf numFmtId="14" fontId="7" fillId="2" borderId="10" xfId="7" applyNumberFormat="1" applyFont="1" applyFill="1" applyBorder="1" applyAlignment="1" applyProtection="1">
      <alignment vertical="center"/>
      <protection locked="0" hidden="1"/>
    </xf>
    <xf numFmtId="3" fontId="7" fillId="2" borderId="10" xfId="7" applyNumberFormat="1" applyFont="1" applyFill="1" applyBorder="1" applyAlignment="1" applyProtection="1">
      <alignment horizontal="center" vertical="center"/>
      <protection locked="0" hidden="1"/>
    </xf>
    <xf numFmtId="3" fontId="7" fillId="2" borderId="1" xfId="7" applyNumberFormat="1" applyFont="1" applyFill="1" applyBorder="1" applyAlignment="1" applyProtection="1">
      <alignment vertical="center"/>
      <protection locked="0" hidden="1"/>
    </xf>
    <xf numFmtId="3" fontId="19" fillId="8" borderId="10" xfId="7" applyNumberFormat="1" applyFont="1" applyFill="1" applyBorder="1" applyAlignment="1" applyProtection="1">
      <alignment horizontal="center" vertical="center"/>
      <protection hidden="1"/>
    </xf>
    <xf numFmtId="0" fontId="19" fillId="8" borderId="1" xfId="7" applyNumberFormat="1" applyFont="1" applyFill="1" applyBorder="1" applyAlignment="1" applyProtection="1">
      <alignment horizontal="center" vertical="center"/>
      <protection hidden="1"/>
    </xf>
    <xf numFmtId="0" fontId="19" fillId="8" borderId="11" xfId="7" applyNumberFormat="1" applyFont="1" applyFill="1" applyBorder="1" applyAlignment="1" applyProtection="1">
      <alignment horizontal="center" vertical="center"/>
      <protection hidden="1"/>
    </xf>
    <xf numFmtId="0" fontId="19" fillId="8" borderId="10" xfId="7" applyNumberFormat="1" applyFont="1" applyFill="1" applyBorder="1" applyAlignment="1" applyProtection="1">
      <alignment horizontal="center" vertical="center"/>
      <protection hidden="1"/>
    </xf>
    <xf numFmtId="3" fontId="19" fillId="8" borderId="1" xfId="7" applyNumberFormat="1" applyFont="1" applyFill="1" applyBorder="1" applyAlignment="1" applyProtection="1">
      <alignment horizontal="center" vertical="center"/>
      <protection hidden="1"/>
    </xf>
    <xf numFmtId="14" fontId="19" fillId="8" borderId="1" xfId="7" applyNumberFormat="1" applyFont="1" applyFill="1" applyBorder="1" applyAlignment="1" applyProtection="1">
      <alignment horizontal="center" vertical="center"/>
      <protection hidden="1"/>
    </xf>
    <xf numFmtId="0" fontId="25" fillId="9" borderId="0" xfId="7" applyFont="1" applyFill="1" applyProtection="1">
      <protection hidden="1"/>
    </xf>
    <xf numFmtId="3" fontId="23" fillId="8" borderId="1" xfId="7" applyNumberFormat="1" applyFont="1" applyFill="1" applyBorder="1" applyAlignment="1" applyProtection="1">
      <alignment horizontal="center" vertical="center"/>
      <protection hidden="1"/>
    </xf>
    <xf numFmtId="0" fontId="23" fillId="8" borderId="1" xfId="7" applyNumberFormat="1" applyFont="1" applyFill="1" applyBorder="1" applyAlignment="1" applyProtection="1">
      <alignment horizontal="center" vertical="center"/>
      <protection hidden="1"/>
    </xf>
    <xf numFmtId="3" fontId="21" fillId="8" borderId="1" xfId="7" applyNumberFormat="1" applyFont="1" applyFill="1" applyBorder="1" applyAlignment="1" applyProtection="1">
      <alignment horizontal="center" vertical="center"/>
      <protection hidden="1"/>
    </xf>
    <xf numFmtId="0" fontId="21" fillId="8" borderId="1" xfId="7" applyNumberFormat="1" applyFont="1" applyFill="1" applyBorder="1" applyAlignment="1" applyProtection="1">
      <alignment horizontal="center" vertical="center"/>
      <protection hidden="1"/>
    </xf>
    <xf numFmtId="0" fontId="21" fillId="8" borderId="10" xfId="7" applyNumberFormat="1" applyFont="1" applyFill="1" applyBorder="1" applyAlignment="1" applyProtection="1">
      <alignment horizontal="center" vertical="center"/>
      <protection hidden="1"/>
    </xf>
    <xf numFmtId="3" fontId="21" fillId="8" borderId="1" xfId="7" applyNumberFormat="1" applyFont="1" applyFill="1" applyBorder="1" applyAlignment="1" applyProtection="1">
      <alignment horizontal="center"/>
      <protection hidden="1"/>
    </xf>
    <xf numFmtId="0" fontId="21" fillId="8" borderId="1" xfId="7" applyNumberFormat="1" applyFont="1" applyFill="1" applyBorder="1" applyAlignment="1" applyProtection="1">
      <alignment horizontal="center"/>
      <protection hidden="1"/>
    </xf>
    <xf numFmtId="0" fontId="21" fillId="8" borderId="10" xfId="7" applyNumberFormat="1" applyFont="1" applyFill="1" applyBorder="1" applyAlignment="1" applyProtection="1">
      <alignment horizontal="center"/>
      <protection hidden="1"/>
    </xf>
    <xf numFmtId="3" fontId="26" fillId="8" borderId="1" xfId="7" applyNumberFormat="1" applyFont="1" applyFill="1" applyBorder="1" applyAlignment="1" applyProtection="1">
      <alignment horizontal="center" vertical="center"/>
      <protection hidden="1"/>
    </xf>
    <xf numFmtId="0" fontId="26" fillId="8" borderId="1" xfId="7" applyNumberFormat="1" applyFont="1" applyFill="1" applyBorder="1" applyAlignment="1" applyProtection="1">
      <alignment horizontal="center" vertical="center"/>
      <protection hidden="1"/>
    </xf>
    <xf numFmtId="3" fontId="26" fillId="8" borderId="1" xfId="7" applyNumberFormat="1" applyFont="1" applyFill="1" applyBorder="1" applyAlignment="1" applyProtection="1">
      <alignment horizontal="center"/>
      <protection hidden="1"/>
    </xf>
    <xf numFmtId="0" fontId="26" fillId="8" borderId="1" xfId="7" applyNumberFormat="1" applyFont="1" applyFill="1" applyBorder="1" applyAlignment="1" applyProtection="1">
      <alignment horizontal="center"/>
      <protection hidden="1"/>
    </xf>
    <xf numFmtId="0" fontId="26" fillId="8" borderId="10" xfId="7" applyNumberFormat="1" applyFont="1" applyFill="1" applyBorder="1" applyAlignment="1" applyProtection="1">
      <alignment horizontal="center" vertical="center" wrapText="1"/>
      <protection hidden="1"/>
    </xf>
    <xf numFmtId="0" fontId="26" fillId="8" borderId="1" xfId="7" applyNumberFormat="1" applyFont="1" applyFill="1" applyBorder="1" applyAlignment="1" applyProtection="1">
      <alignment horizontal="center" vertical="center" wrapText="1"/>
      <protection hidden="1"/>
    </xf>
    <xf numFmtId="0" fontId="20" fillId="9" borderId="1" xfId="7" applyNumberFormat="1" applyFont="1" applyFill="1" applyBorder="1" applyAlignment="1" applyProtection="1">
      <alignment horizontal="center"/>
      <protection hidden="1"/>
    </xf>
    <xf numFmtId="0" fontId="7" fillId="2" borderId="10" xfId="7" applyNumberFormat="1" applyFont="1" applyFill="1" applyBorder="1" applyAlignment="1" applyProtection="1">
      <alignment horizontal="center" vertical="center"/>
      <protection locked="0" hidden="1"/>
    </xf>
    <xf numFmtId="14" fontId="7" fillId="2" borderId="10" xfId="7" applyNumberFormat="1" applyFont="1" applyFill="1" applyBorder="1" applyAlignment="1" applyProtection="1">
      <alignment horizontal="center" vertical="center"/>
      <protection locked="0" hidden="1"/>
    </xf>
    <xf numFmtId="3" fontId="7" fillId="2" borderId="10" xfId="7" applyNumberFormat="1" applyFont="1" applyFill="1" applyBorder="1" applyAlignment="1" applyProtection="1">
      <alignment horizontal="center"/>
      <protection locked="0" hidden="1"/>
    </xf>
    <xf numFmtId="0" fontId="7" fillId="2" borderId="1" xfId="7" applyNumberFormat="1" applyFont="1" applyFill="1" applyBorder="1" applyAlignment="1" applyProtection="1">
      <alignment horizontal="center" vertical="center"/>
      <protection locked="0" hidden="1"/>
    </xf>
    <xf numFmtId="3" fontId="21" fillId="8" borderId="10" xfId="7" applyNumberFormat="1" applyFont="1" applyFill="1" applyBorder="1" applyAlignment="1" applyProtection="1">
      <alignment horizontal="center" vertical="center"/>
      <protection hidden="1"/>
    </xf>
    <xf numFmtId="14" fontId="26" fillId="8" borderId="1" xfId="7" applyNumberFormat="1" applyFont="1" applyFill="1" applyBorder="1" applyAlignment="1" applyProtection="1">
      <protection hidden="1"/>
    </xf>
    <xf numFmtId="0" fontId="26" fillId="8" borderId="1" xfId="7" applyNumberFormat="1" applyFont="1" applyFill="1" applyBorder="1" applyAlignment="1" applyProtection="1">
      <protection hidden="1"/>
    </xf>
    <xf numFmtId="3" fontId="7" fillId="2" borderId="1" xfId="7" applyNumberFormat="1" applyFont="1" applyFill="1" applyBorder="1" applyAlignment="1" applyProtection="1">
      <alignment horizontal="center" vertical="center"/>
      <protection locked="0" hidden="1"/>
    </xf>
    <xf numFmtId="14" fontId="26" fillId="0" borderId="1" xfId="7" applyNumberFormat="1" applyFont="1" applyFill="1" applyBorder="1" applyAlignment="1" applyProtection="1">
      <alignment vertical="center"/>
      <protection hidden="1"/>
    </xf>
    <xf numFmtId="3" fontId="26" fillId="0" borderId="1" xfId="7" applyNumberFormat="1" applyFont="1" applyFill="1" applyBorder="1" applyAlignment="1" applyProtection="1">
      <alignment vertical="center"/>
      <protection hidden="1"/>
    </xf>
    <xf numFmtId="0" fontId="26" fillId="0" borderId="1" xfId="7" applyNumberFormat="1" applyFont="1" applyFill="1" applyBorder="1" applyAlignment="1" applyProtection="1">
      <alignment vertical="center"/>
      <protection hidden="1"/>
    </xf>
    <xf numFmtId="0" fontId="20" fillId="9" borderId="0" xfId="7" applyFont="1" applyFill="1" applyBorder="1" applyProtection="1">
      <protection hidden="1"/>
    </xf>
    <xf numFmtId="0" fontId="20" fillId="9" borderId="6" xfId="7" applyFont="1" applyFill="1" applyBorder="1" applyAlignment="1" applyProtection="1">
      <protection hidden="1"/>
    </xf>
    <xf numFmtId="0" fontId="20" fillId="9" borderId="7" xfId="7" applyFont="1" applyFill="1" applyBorder="1" applyAlignment="1" applyProtection="1">
      <protection hidden="1"/>
    </xf>
    <xf numFmtId="0" fontId="20" fillId="9" borderId="0" xfId="7" applyFont="1" applyFill="1" applyBorder="1" applyAlignment="1" applyProtection="1">
      <protection hidden="1"/>
    </xf>
    <xf numFmtId="0" fontId="6" fillId="9" borderId="0" xfId="7" applyFont="1" applyFill="1" applyBorder="1" applyAlignment="1" applyProtection="1">
      <protection hidden="1"/>
    </xf>
    <xf numFmtId="0" fontId="21" fillId="8" borderId="1" xfId="7" applyFont="1" applyFill="1" applyBorder="1" applyAlignment="1" applyProtection="1">
      <alignment horizontal="center" vertical="center" wrapText="1"/>
      <protection hidden="1"/>
    </xf>
    <xf numFmtId="0" fontId="21" fillId="8" borderId="10" xfId="7" applyFont="1" applyFill="1" applyBorder="1" applyAlignment="1" applyProtection="1">
      <alignment horizontal="center" vertical="center" wrapText="1"/>
      <protection hidden="1"/>
    </xf>
    <xf numFmtId="0" fontId="7" fillId="9" borderId="1" xfId="7" applyFont="1" applyFill="1" applyBorder="1" applyAlignment="1" applyProtection="1">
      <alignment horizontal="center" vertical="center"/>
      <protection hidden="1"/>
    </xf>
    <xf numFmtId="0" fontId="7" fillId="2" borderId="1" xfId="7" applyFont="1" applyFill="1" applyBorder="1" applyAlignment="1" applyProtection="1">
      <alignment horizontal="center" vertical="center" wrapText="1"/>
      <protection locked="0" hidden="1"/>
    </xf>
    <xf numFmtId="14" fontId="7" fillId="2" borderId="1" xfId="7" applyNumberFormat="1" applyFont="1" applyFill="1" applyBorder="1" applyAlignment="1" applyProtection="1">
      <alignment horizontal="center" vertical="center"/>
      <protection locked="0" hidden="1"/>
    </xf>
    <xf numFmtId="0" fontId="7" fillId="2" borderId="1" xfId="7" applyFont="1" applyFill="1" applyBorder="1" applyAlignment="1" applyProtection="1">
      <alignment horizontal="center" vertical="center"/>
      <protection locked="0" hidden="1"/>
    </xf>
    <xf numFmtId="14" fontId="21" fillId="8" borderId="11" xfId="7" applyNumberFormat="1" applyFont="1" applyFill="1" applyBorder="1" applyAlignment="1" applyProtection="1">
      <alignment horizontal="center" vertical="center"/>
      <protection hidden="1"/>
    </xf>
    <xf numFmtId="0" fontId="21" fillId="8" borderId="11" xfId="7" applyFont="1" applyFill="1" applyBorder="1" applyAlignment="1" applyProtection="1">
      <alignment horizontal="center" vertical="center"/>
      <protection hidden="1"/>
    </xf>
    <xf numFmtId="0" fontId="21" fillId="8" borderId="10" xfId="7" applyFont="1" applyFill="1" applyBorder="1" applyAlignment="1" applyProtection="1">
      <alignment horizontal="center" vertical="center"/>
      <protection hidden="1"/>
    </xf>
    <xf numFmtId="0" fontId="21" fillId="8" borderId="11" xfId="7" applyFont="1" applyFill="1" applyBorder="1" applyAlignment="1" applyProtection="1">
      <alignment horizontal="center" vertical="center"/>
      <protection hidden="1"/>
    </xf>
    <xf numFmtId="14" fontId="21" fillId="8" borderId="10" xfId="7" applyNumberFormat="1" applyFont="1" applyFill="1" applyBorder="1" applyAlignment="1" applyProtection="1">
      <alignment horizontal="center" vertical="center"/>
      <protection hidden="1"/>
    </xf>
    <xf numFmtId="14" fontId="21" fillId="8" borderId="11" xfId="7" applyNumberFormat="1" applyFont="1" applyFill="1" applyBorder="1" applyAlignment="1" applyProtection="1">
      <alignment horizontal="center" vertical="center"/>
      <protection hidden="1"/>
    </xf>
    <xf numFmtId="0" fontId="21" fillId="8" borderId="10" xfId="7" applyFont="1" applyFill="1" applyBorder="1" applyAlignment="1" applyProtection="1">
      <alignment horizontal="center" vertical="center" wrapText="1"/>
      <protection hidden="1"/>
    </xf>
    <xf numFmtId="0" fontId="21" fillId="8" borderId="11" xfId="7" applyFont="1" applyFill="1" applyBorder="1" applyAlignment="1" applyProtection="1">
      <alignment horizontal="center" vertical="center" wrapText="1"/>
      <protection hidden="1"/>
    </xf>
    <xf numFmtId="14" fontId="7" fillId="2" borderId="10" xfId="7" applyNumberFormat="1" applyFont="1" applyFill="1" applyBorder="1" applyAlignment="1" applyProtection="1">
      <alignment horizontal="center" vertical="center"/>
      <protection locked="0" hidden="1"/>
    </xf>
    <xf numFmtId="14" fontId="7" fillId="2" borderId="11" xfId="7" applyNumberFormat="1" applyFont="1" applyFill="1" applyBorder="1" applyAlignment="1" applyProtection="1">
      <alignment horizontal="center" vertical="center"/>
      <protection locked="0" hidden="1"/>
    </xf>
    <xf numFmtId="3" fontId="7" fillId="2" borderId="10" xfId="7" applyNumberFormat="1" applyFont="1" applyFill="1" applyBorder="1" applyAlignment="1" applyProtection="1">
      <alignment horizontal="center" vertical="center"/>
      <protection locked="0" hidden="1"/>
    </xf>
    <xf numFmtId="3" fontId="7" fillId="2" borderId="11" xfId="7" applyNumberFormat="1" applyFont="1" applyFill="1" applyBorder="1" applyAlignment="1" applyProtection="1">
      <alignment horizontal="center" vertical="center"/>
      <protection locked="0" hidden="1"/>
    </xf>
    <xf numFmtId="0" fontId="21" fillId="8" borderId="10" xfId="7" applyNumberFormat="1" applyFont="1" applyFill="1" applyBorder="1" applyAlignment="1" applyProtection="1">
      <alignment horizontal="center"/>
      <protection hidden="1"/>
    </xf>
    <xf numFmtId="0" fontId="21" fillId="8" borderId="11" xfId="7" applyNumberFormat="1" applyFont="1" applyFill="1" applyBorder="1" applyAlignment="1" applyProtection="1">
      <alignment horizontal="center"/>
      <protection hidden="1"/>
    </xf>
    <xf numFmtId="3" fontId="21" fillId="8" borderId="10" xfId="7" applyNumberFormat="1" applyFont="1" applyFill="1" applyBorder="1" applyAlignment="1" applyProtection="1">
      <alignment horizontal="center" vertical="center"/>
      <protection hidden="1"/>
    </xf>
    <xf numFmtId="3" fontId="21" fillId="8" borderId="11" xfId="7" applyNumberFormat="1" applyFont="1" applyFill="1" applyBorder="1" applyAlignment="1" applyProtection="1">
      <alignment horizontal="center" vertical="center"/>
      <protection hidden="1"/>
    </xf>
    <xf numFmtId="0" fontId="19" fillId="8" borderId="1" xfId="7" applyFont="1" applyFill="1" applyBorder="1" applyAlignment="1" applyProtection="1">
      <alignment horizontal="center"/>
      <protection hidden="1"/>
    </xf>
    <xf numFmtId="0" fontId="21" fillId="8" borderId="10" xfId="7" applyNumberFormat="1" applyFont="1" applyFill="1" applyBorder="1" applyAlignment="1" applyProtection="1">
      <alignment horizontal="center" vertical="center" wrapText="1"/>
      <protection hidden="1"/>
    </xf>
    <xf numFmtId="0" fontId="21" fillId="8" borderId="11" xfId="7" applyNumberFormat="1" applyFont="1" applyFill="1" applyBorder="1" applyAlignment="1" applyProtection="1">
      <alignment horizontal="center" vertical="center"/>
      <protection hidden="1"/>
    </xf>
    <xf numFmtId="0" fontId="26" fillId="8" borderId="10" xfId="7" applyNumberFormat="1" applyFont="1" applyFill="1" applyBorder="1" applyAlignment="1" applyProtection="1">
      <alignment horizontal="center" vertical="center" wrapText="1"/>
      <protection hidden="1"/>
    </xf>
    <xf numFmtId="0" fontId="26" fillId="8" borderId="11" xfId="7" applyNumberFormat="1" applyFont="1" applyFill="1" applyBorder="1" applyAlignment="1" applyProtection="1">
      <alignment horizontal="center" vertical="center" wrapText="1"/>
      <protection hidden="1"/>
    </xf>
    <xf numFmtId="0" fontId="21" fillId="8" borderId="11" xfId="7" applyNumberFormat="1" applyFont="1" applyFill="1" applyBorder="1" applyAlignment="1" applyProtection="1">
      <alignment horizontal="center" vertical="center" wrapText="1"/>
      <protection hidden="1"/>
    </xf>
    <xf numFmtId="0" fontId="21" fillId="8" borderId="1" xfId="7" applyNumberFormat="1" applyFont="1" applyFill="1" applyBorder="1" applyAlignment="1" applyProtection="1">
      <alignment horizontal="center"/>
      <protection hidden="1"/>
    </xf>
    <xf numFmtId="0" fontId="7" fillId="0" borderId="10" xfId="7" applyNumberFormat="1" applyFont="1" applyFill="1" applyBorder="1" applyAlignment="1" applyProtection="1">
      <alignment horizontal="center"/>
      <protection hidden="1"/>
    </xf>
    <xf numFmtId="0" fontId="7" fillId="0" borderId="11" xfId="7" applyNumberFormat="1" applyFont="1" applyFill="1" applyBorder="1" applyAlignment="1" applyProtection="1">
      <alignment horizontal="center"/>
      <protection hidden="1"/>
    </xf>
    <xf numFmtId="0" fontId="19" fillId="8" borderId="1" xfId="7" applyNumberFormat="1" applyFont="1" applyFill="1" applyBorder="1" applyAlignment="1" applyProtection="1">
      <alignment horizontal="center"/>
      <protection hidden="1"/>
    </xf>
    <xf numFmtId="0" fontId="21" fillId="8" borderId="13" xfId="7" applyNumberFormat="1" applyFont="1" applyFill="1" applyBorder="1" applyAlignment="1" applyProtection="1">
      <alignment horizontal="center" vertical="center" wrapText="1"/>
      <protection hidden="1"/>
    </xf>
    <xf numFmtId="0" fontId="21" fillId="8" borderId="14" xfId="7" applyNumberFormat="1" applyFont="1" applyFill="1" applyBorder="1" applyAlignment="1" applyProtection="1">
      <alignment horizontal="center" vertical="center" wrapText="1"/>
      <protection hidden="1"/>
    </xf>
    <xf numFmtId="0" fontId="21" fillId="8" borderId="15" xfId="7" applyNumberFormat="1" applyFont="1" applyFill="1" applyBorder="1" applyAlignment="1" applyProtection="1">
      <alignment horizontal="center" vertical="center" wrapText="1"/>
      <protection hidden="1"/>
    </xf>
    <xf numFmtId="0" fontId="19" fillId="8" borderId="10" xfId="7" applyNumberFormat="1" applyFont="1" applyFill="1" applyBorder="1" applyAlignment="1" applyProtection="1">
      <alignment horizontal="center" vertical="center"/>
      <protection hidden="1"/>
    </xf>
    <xf numFmtId="0" fontId="19" fillId="8" borderId="11" xfId="7" applyNumberFormat="1" applyFont="1" applyFill="1" applyBorder="1" applyAlignment="1" applyProtection="1">
      <alignment horizontal="center" vertical="center"/>
      <protection hidden="1"/>
    </xf>
    <xf numFmtId="0" fontId="19" fillId="8" borderId="12" xfId="7" applyNumberFormat="1" applyFont="1" applyFill="1" applyBorder="1" applyAlignment="1" applyProtection="1">
      <alignment horizontal="center" vertical="center"/>
      <protection hidden="1"/>
    </xf>
    <xf numFmtId="0" fontId="22" fillId="2" borderId="11" xfId="7" applyNumberFormat="1" applyFont="1" applyFill="1" applyBorder="1" applyAlignment="1" applyProtection="1">
      <alignment horizontal="center" vertical="center"/>
      <protection locked="0" hidden="1"/>
    </xf>
    <xf numFmtId="0" fontId="23" fillId="8" borderId="11" xfId="7" applyNumberFormat="1" applyFont="1" applyFill="1" applyBorder="1" applyAlignment="1" applyProtection="1">
      <alignment horizontal="center" vertical="center"/>
      <protection hidden="1"/>
    </xf>
    <xf numFmtId="0" fontId="19" fillId="8" borderId="10" xfId="7" applyNumberFormat="1" applyFont="1" applyFill="1" applyBorder="1" applyAlignment="1" applyProtection="1">
      <alignment horizontal="center" vertical="center" wrapText="1"/>
      <protection hidden="1"/>
    </xf>
    <xf numFmtId="0" fontId="21" fillId="8" borderId="10" xfId="7" applyNumberFormat="1" applyFont="1" applyFill="1" applyBorder="1" applyAlignment="1" applyProtection="1">
      <alignment horizontal="center" vertical="center"/>
      <protection hidden="1"/>
    </xf>
    <xf numFmtId="0" fontId="19" fillId="8" borderId="10" xfId="7" applyNumberFormat="1" applyFont="1" applyFill="1" applyBorder="1" applyAlignment="1" applyProtection="1">
      <alignment horizontal="center"/>
      <protection hidden="1"/>
    </xf>
    <xf numFmtId="0" fontId="19" fillId="8" borderId="11" xfId="7" applyNumberFormat="1" applyFont="1" applyFill="1" applyBorder="1" applyAlignment="1" applyProtection="1">
      <alignment horizontal="center"/>
      <protection hidden="1"/>
    </xf>
    <xf numFmtId="14" fontId="22" fillId="2" borderId="11" xfId="7" applyNumberFormat="1" applyFont="1" applyFill="1" applyBorder="1" applyAlignment="1" applyProtection="1">
      <alignment horizontal="center" vertical="center"/>
      <protection locked="0" hidden="1"/>
    </xf>
    <xf numFmtId="0" fontId="6" fillId="9" borderId="6" xfId="7" applyFont="1" applyFill="1" applyBorder="1" applyAlignment="1" applyProtection="1">
      <alignment horizontal="left" vertical="center"/>
      <protection hidden="1"/>
    </xf>
    <xf numFmtId="0" fontId="6" fillId="9" borderId="7" xfId="7" applyFont="1" applyFill="1" applyBorder="1" applyAlignment="1" applyProtection="1">
      <alignment horizontal="left" vertical="center"/>
      <protection hidden="1"/>
    </xf>
    <xf numFmtId="0" fontId="6" fillId="9" borderId="5" xfId="7" applyFont="1" applyFill="1" applyBorder="1" applyAlignment="1" applyProtection="1">
      <alignment horizontal="left" vertical="center"/>
      <protection hidden="1"/>
    </xf>
    <xf numFmtId="0" fontId="6" fillId="9" borderId="0" xfId="7" applyFont="1" applyFill="1" applyBorder="1" applyAlignment="1" applyProtection="1">
      <alignment horizontal="left" vertical="center"/>
      <protection hidden="1"/>
    </xf>
    <xf numFmtId="0" fontId="6" fillId="9" borderId="8" xfId="7" applyFont="1" applyFill="1" applyBorder="1" applyAlignment="1" applyProtection="1">
      <alignment horizontal="left" vertical="center"/>
      <protection hidden="1"/>
    </xf>
    <xf numFmtId="0" fontId="6" fillId="9" borderId="9" xfId="7" applyFont="1" applyFill="1" applyBorder="1" applyAlignment="1" applyProtection="1">
      <alignment horizontal="left" vertical="center"/>
      <protection hidden="1"/>
    </xf>
    <xf numFmtId="0" fontId="7" fillId="9" borderId="6" xfId="7" applyFont="1" applyFill="1" applyBorder="1" applyAlignment="1" applyProtection="1">
      <alignment horizontal="left" vertical="center"/>
      <protection hidden="1"/>
    </xf>
    <xf numFmtId="0" fontId="7" fillId="9" borderId="7" xfId="7" applyFont="1" applyFill="1" applyBorder="1" applyAlignment="1" applyProtection="1">
      <alignment horizontal="left" vertical="center"/>
      <protection hidden="1"/>
    </xf>
    <xf numFmtId="0" fontId="7" fillId="9" borderId="5" xfId="7" applyFont="1" applyFill="1" applyBorder="1" applyAlignment="1" applyProtection="1">
      <alignment horizontal="left" vertical="center"/>
      <protection hidden="1"/>
    </xf>
    <xf numFmtId="0" fontId="7" fillId="9" borderId="0" xfId="7" applyFont="1" applyFill="1" applyBorder="1" applyAlignment="1" applyProtection="1">
      <alignment horizontal="left" vertical="center"/>
      <protection hidden="1"/>
    </xf>
    <xf numFmtId="0" fontId="7" fillId="9" borderId="8" xfId="7" applyFont="1" applyFill="1" applyBorder="1" applyAlignment="1" applyProtection="1">
      <alignment horizontal="left" vertical="center"/>
      <protection hidden="1"/>
    </xf>
    <xf numFmtId="0" fontId="7" fillId="9" borderId="9" xfId="7" applyFont="1" applyFill="1" applyBorder="1" applyAlignment="1" applyProtection="1">
      <alignment horizontal="left" vertical="center"/>
      <protection hidden="1"/>
    </xf>
    <xf numFmtId="0" fontId="6" fillId="9" borderId="10" xfId="7" applyFont="1" applyFill="1" applyBorder="1" applyAlignment="1" applyProtection="1">
      <alignment horizontal="left" vertical="center"/>
      <protection hidden="1"/>
    </xf>
    <xf numFmtId="0" fontId="6" fillId="9" borderId="11" xfId="7" applyFont="1" applyFill="1" applyBorder="1" applyAlignment="1" applyProtection="1">
      <alignment horizontal="left" vertical="center"/>
      <protection hidden="1"/>
    </xf>
    <xf numFmtId="0" fontId="6" fillId="9" borderId="6" xfId="7" applyFont="1" applyFill="1" applyBorder="1" applyAlignment="1" applyProtection="1">
      <alignment horizontal="left" vertical="center" wrapText="1"/>
      <protection hidden="1"/>
    </xf>
    <xf numFmtId="0" fontId="6" fillId="9" borderId="7" xfId="7" applyFont="1" applyFill="1" applyBorder="1" applyAlignment="1" applyProtection="1">
      <alignment horizontal="left" vertical="center" wrapText="1"/>
      <protection hidden="1"/>
    </xf>
    <xf numFmtId="0" fontId="6" fillId="9" borderId="8" xfId="7" applyFont="1" applyFill="1" applyBorder="1" applyAlignment="1" applyProtection="1">
      <alignment horizontal="left" vertical="center" wrapText="1"/>
      <protection hidden="1"/>
    </xf>
    <xf numFmtId="0" fontId="6" fillId="9" borderId="9" xfId="7" applyFont="1" applyFill="1" applyBorder="1" applyAlignment="1" applyProtection="1">
      <alignment horizontal="left" vertical="center" wrapText="1"/>
      <protection hidden="1"/>
    </xf>
    <xf numFmtId="0" fontId="19" fillId="8" borderId="6" xfId="7" applyFont="1" applyFill="1" applyBorder="1" applyAlignment="1" applyProtection="1">
      <alignment horizontal="left"/>
      <protection hidden="1"/>
    </xf>
    <xf numFmtId="0" fontId="19" fillId="8" borderId="7" xfId="7" applyFont="1" applyFill="1" applyBorder="1" applyAlignment="1" applyProtection="1">
      <alignment horizontal="left"/>
      <protection hidden="1"/>
    </xf>
    <xf numFmtId="0" fontId="7" fillId="9" borderId="8" xfId="7" applyFont="1" applyFill="1" applyBorder="1" applyAlignment="1" applyProtection="1">
      <alignment horizontal="left" vertical="top" wrapText="1"/>
      <protection hidden="1"/>
    </xf>
    <xf numFmtId="0" fontId="7" fillId="9" borderId="9" xfId="7" applyFont="1" applyFill="1" applyBorder="1" applyAlignment="1" applyProtection="1">
      <alignment horizontal="left" vertical="top" wrapText="1"/>
      <protection hidden="1"/>
    </xf>
  </cellXfs>
  <cellStyles count="8">
    <cellStyle name="Normal_Dugoročne i kratkoročne obveze 31.08.2017." xfId="1"/>
    <cellStyle name="Normalno" xfId="0" builtinId="0"/>
    <cellStyle name="Normalno 2" xfId="3"/>
    <cellStyle name="Normalno 3" xfId="5"/>
    <cellStyle name="Normalno 4" xfId="6"/>
    <cellStyle name="Normalno 5" xfId="7"/>
    <cellStyle name="Zarez 2" xfId="2"/>
    <cellStyle name="Zarez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6"/>
  <sheetViews>
    <sheetView tabSelected="1" zoomScale="80" zoomScaleNormal="80" workbookViewId="0">
      <selection activeCell="T29" sqref="T29"/>
    </sheetView>
  </sheetViews>
  <sheetFormatPr defaultRowHeight="15" customHeight="1" x14ac:dyDescent="0.25"/>
  <cols>
    <col min="1" max="1" width="9.109375" style="60"/>
    <col min="2" max="2" width="15.33203125" style="60" customWidth="1"/>
    <col min="3" max="3" width="18.88671875" style="60" customWidth="1"/>
    <col min="4" max="4" width="15.109375" style="60" customWidth="1"/>
    <col min="5" max="6" width="12.5546875" style="60" customWidth="1"/>
    <col min="7" max="7" width="19.88671875" style="60" bestFit="1" customWidth="1"/>
    <col min="8" max="8" width="16" style="60" customWidth="1"/>
    <col min="9" max="10" width="17.44140625" style="60" customWidth="1"/>
    <col min="11" max="11" width="14.88671875" style="60" customWidth="1"/>
    <col min="12" max="12" width="12.33203125" style="60" customWidth="1"/>
    <col min="13" max="13" width="15" style="60" customWidth="1"/>
    <col min="14" max="14" width="13.109375" style="60" customWidth="1"/>
    <col min="15" max="15" width="17.33203125" style="60" customWidth="1"/>
    <col min="16" max="257" width="9.109375" style="60"/>
    <col min="258" max="258" width="15.33203125" style="60" customWidth="1"/>
    <col min="259" max="259" width="18.88671875" style="60" customWidth="1"/>
    <col min="260" max="260" width="15.109375" style="60" customWidth="1"/>
    <col min="261" max="262" width="12.5546875" style="60" customWidth="1"/>
    <col min="263" max="263" width="19.88671875" style="60" bestFit="1" customWidth="1"/>
    <col min="264" max="264" width="16" style="60" customWidth="1"/>
    <col min="265" max="266" width="17.44140625" style="60" customWidth="1"/>
    <col min="267" max="267" width="14.88671875" style="60" customWidth="1"/>
    <col min="268" max="268" width="12.33203125" style="60" customWidth="1"/>
    <col min="269" max="269" width="15" style="60" customWidth="1"/>
    <col min="270" max="270" width="13.109375" style="60" customWidth="1"/>
    <col min="271" max="271" width="17.33203125" style="60" customWidth="1"/>
    <col min="272" max="513" width="9.109375" style="60"/>
    <col min="514" max="514" width="15.33203125" style="60" customWidth="1"/>
    <col min="515" max="515" width="18.88671875" style="60" customWidth="1"/>
    <col min="516" max="516" width="15.109375" style="60" customWidth="1"/>
    <col min="517" max="518" width="12.5546875" style="60" customWidth="1"/>
    <col min="519" max="519" width="19.88671875" style="60" bestFit="1" customWidth="1"/>
    <col min="520" max="520" width="16" style="60" customWidth="1"/>
    <col min="521" max="522" width="17.44140625" style="60" customWidth="1"/>
    <col min="523" max="523" width="14.88671875" style="60" customWidth="1"/>
    <col min="524" max="524" width="12.33203125" style="60" customWidth="1"/>
    <col min="525" max="525" width="15" style="60" customWidth="1"/>
    <col min="526" max="526" width="13.109375" style="60" customWidth="1"/>
    <col min="527" max="527" width="17.33203125" style="60" customWidth="1"/>
    <col min="528" max="769" width="9.109375" style="60"/>
    <col min="770" max="770" width="15.33203125" style="60" customWidth="1"/>
    <col min="771" max="771" width="18.88671875" style="60" customWidth="1"/>
    <col min="772" max="772" width="15.109375" style="60" customWidth="1"/>
    <col min="773" max="774" width="12.5546875" style="60" customWidth="1"/>
    <col min="775" max="775" width="19.88671875" style="60" bestFit="1" customWidth="1"/>
    <col min="776" max="776" width="16" style="60" customWidth="1"/>
    <col min="777" max="778" width="17.44140625" style="60" customWidth="1"/>
    <col min="779" max="779" width="14.88671875" style="60" customWidth="1"/>
    <col min="780" max="780" width="12.33203125" style="60" customWidth="1"/>
    <col min="781" max="781" width="15" style="60" customWidth="1"/>
    <col min="782" max="782" width="13.109375" style="60" customWidth="1"/>
    <col min="783" max="783" width="17.33203125" style="60" customWidth="1"/>
    <col min="784" max="1025" width="9.109375" style="60"/>
    <col min="1026" max="1026" width="15.33203125" style="60" customWidth="1"/>
    <col min="1027" max="1027" width="18.88671875" style="60" customWidth="1"/>
    <col min="1028" max="1028" width="15.109375" style="60" customWidth="1"/>
    <col min="1029" max="1030" width="12.5546875" style="60" customWidth="1"/>
    <col min="1031" max="1031" width="19.88671875" style="60" bestFit="1" customWidth="1"/>
    <col min="1032" max="1032" width="16" style="60" customWidth="1"/>
    <col min="1033" max="1034" width="17.44140625" style="60" customWidth="1"/>
    <col min="1035" max="1035" width="14.88671875" style="60" customWidth="1"/>
    <col min="1036" max="1036" width="12.33203125" style="60" customWidth="1"/>
    <col min="1037" max="1037" width="15" style="60" customWidth="1"/>
    <col min="1038" max="1038" width="13.109375" style="60" customWidth="1"/>
    <col min="1039" max="1039" width="17.33203125" style="60" customWidth="1"/>
    <col min="1040" max="1281" width="9.109375" style="60"/>
    <col min="1282" max="1282" width="15.33203125" style="60" customWidth="1"/>
    <col min="1283" max="1283" width="18.88671875" style="60" customWidth="1"/>
    <col min="1284" max="1284" width="15.109375" style="60" customWidth="1"/>
    <col min="1285" max="1286" width="12.5546875" style="60" customWidth="1"/>
    <col min="1287" max="1287" width="19.88671875" style="60" bestFit="1" customWidth="1"/>
    <col min="1288" max="1288" width="16" style="60" customWidth="1"/>
    <col min="1289" max="1290" width="17.44140625" style="60" customWidth="1"/>
    <col min="1291" max="1291" width="14.88671875" style="60" customWidth="1"/>
    <col min="1292" max="1292" width="12.33203125" style="60" customWidth="1"/>
    <col min="1293" max="1293" width="15" style="60" customWidth="1"/>
    <col min="1294" max="1294" width="13.109375" style="60" customWidth="1"/>
    <col min="1295" max="1295" width="17.33203125" style="60" customWidth="1"/>
    <col min="1296" max="1537" width="9.109375" style="60"/>
    <col min="1538" max="1538" width="15.33203125" style="60" customWidth="1"/>
    <col min="1539" max="1539" width="18.88671875" style="60" customWidth="1"/>
    <col min="1540" max="1540" width="15.109375" style="60" customWidth="1"/>
    <col min="1541" max="1542" width="12.5546875" style="60" customWidth="1"/>
    <col min="1543" max="1543" width="19.88671875" style="60" bestFit="1" customWidth="1"/>
    <col min="1544" max="1544" width="16" style="60" customWidth="1"/>
    <col min="1545" max="1546" width="17.44140625" style="60" customWidth="1"/>
    <col min="1547" max="1547" width="14.88671875" style="60" customWidth="1"/>
    <col min="1548" max="1548" width="12.33203125" style="60" customWidth="1"/>
    <col min="1549" max="1549" width="15" style="60" customWidth="1"/>
    <col min="1550" max="1550" width="13.109375" style="60" customWidth="1"/>
    <col min="1551" max="1551" width="17.33203125" style="60" customWidth="1"/>
    <col min="1552" max="1793" width="9.109375" style="60"/>
    <col min="1794" max="1794" width="15.33203125" style="60" customWidth="1"/>
    <col min="1795" max="1795" width="18.88671875" style="60" customWidth="1"/>
    <col min="1796" max="1796" width="15.109375" style="60" customWidth="1"/>
    <col min="1797" max="1798" width="12.5546875" style="60" customWidth="1"/>
    <col min="1799" max="1799" width="19.88671875" style="60" bestFit="1" customWidth="1"/>
    <col min="1800" max="1800" width="16" style="60" customWidth="1"/>
    <col min="1801" max="1802" width="17.44140625" style="60" customWidth="1"/>
    <col min="1803" max="1803" width="14.88671875" style="60" customWidth="1"/>
    <col min="1804" max="1804" width="12.33203125" style="60" customWidth="1"/>
    <col min="1805" max="1805" width="15" style="60" customWidth="1"/>
    <col min="1806" max="1806" width="13.109375" style="60" customWidth="1"/>
    <col min="1807" max="1807" width="17.33203125" style="60" customWidth="1"/>
    <col min="1808" max="2049" width="9.109375" style="60"/>
    <col min="2050" max="2050" width="15.33203125" style="60" customWidth="1"/>
    <col min="2051" max="2051" width="18.88671875" style="60" customWidth="1"/>
    <col min="2052" max="2052" width="15.109375" style="60" customWidth="1"/>
    <col min="2053" max="2054" width="12.5546875" style="60" customWidth="1"/>
    <col min="2055" max="2055" width="19.88671875" style="60" bestFit="1" customWidth="1"/>
    <col min="2056" max="2056" width="16" style="60" customWidth="1"/>
    <col min="2057" max="2058" width="17.44140625" style="60" customWidth="1"/>
    <col min="2059" max="2059" width="14.88671875" style="60" customWidth="1"/>
    <col min="2060" max="2060" width="12.33203125" style="60" customWidth="1"/>
    <col min="2061" max="2061" width="15" style="60" customWidth="1"/>
    <col min="2062" max="2062" width="13.109375" style="60" customWidth="1"/>
    <col min="2063" max="2063" width="17.33203125" style="60" customWidth="1"/>
    <col min="2064" max="2305" width="9.109375" style="60"/>
    <col min="2306" max="2306" width="15.33203125" style="60" customWidth="1"/>
    <col min="2307" max="2307" width="18.88671875" style="60" customWidth="1"/>
    <col min="2308" max="2308" width="15.109375" style="60" customWidth="1"/>
    <col min="2309" max="2310" width="12.5546875" style="60" customWidth="1"/>
    <col min="2311" max="2311" width="19.88671875" style="60" bestFit="1" customWidth="1"/>
    <col min="2312" max="2312" width="16" style="60" customWidth="1"/>
    <col min="2313" max="2314" width="17.44140625" style="60" customWidth="1"/>
    <col min="2315" max="2315" width="14.88671875" style="60" customWidth="1"/>
    <col min="2316" max="2316" width="12.33203125" style="60" customWidth="1"/>
    <col min="2317" max="2317" width="15" style="60" customWidth="1"/>
    <col min="2318" max="2318" width="13.109375" style="60" customWidth="1"/>
    <col min="2319" max="2319" width="17.33203125" style="60" customWidth="1"/>
    <col min="2320" max="2561" width="9.109375" style="60"/>
    <col min="2562" max="2562" width="15.33203125" style="60" customWidth="1"/>
    <col min="2563" max="2563" width="18.88671875" style="60" customWidth="1"/>
    <col min="2564" max="2564" width="15.109375" style="60" customWidth="1"/>
    <col min="2565" max="2566" width="12.5546875" style="60" customWidth="1"/>
    <col min="2567" max="2567" width="19.88671875" style="60" bestFit="1" customWidth="1"/>
    <col min="2568" max="2568" width="16" style="60" customWidth="1"/>
    <col min="2569" max="2570" width="17.44140625" style="60" customWidth="1"/>
    <col min="2571" max="2571" width="14.88671875" style="60" customWidth="1"/>
    <col min="2572" max="2572" width="12.33203125" style="60" customWidth="1"/>
    <col min="2573" max="2573" width="15" style="60" customWidth="1"/>
    <col min="2574" max="2574" width="13.109375" style="60" customWidth="1"/>
    <col min="2575" max="2575" width="17.33203125" style="60" customWidth="1"/>
    <col min="2576" max="2817" width="9.109375" style="60"/>
    <col min="2818" max="2818" width="15.33203125" style="60" customWidth="1"/>
    <col min="2819" max="2819" width="18.88671875" style="60" customWidth="1"/>
    <col min="2820" max="2820" width="15.109375" style="60" customWidth="1"/>
    <col min="2821" max="2822" width="12.5546875" style="60" customWidth="1"/>
    <col min="2823" max="2823" width="19.88671875" style="60" bestFit="1" customWidth="1"/>
    <col min="2824" max="2824" width="16" style="60" customWidth="1"/>
    <col min="2825" max="2826" width="17.44140625" style="60" customWidth="1"/>
    <col min="2827" max="2827" width="14.88671875" style="60" customWidth="1"/>
    <col min="2828" max="2828" width="12.33203125" style="60" customWidth="1"/>
    <col min="2829" max="2829" width="15" style="60" customWidth="1"/>
    <col min="2830" max="2830" width="13.109375" style="60" customWidth="1"/>
    <col min="2831" max="2831" width="17.33203125" style="60" customWidth="1"/>
    <col min="2832" max="3073" width="9.109375" style="60"/>
    <col min="3074" max="3074" width="15.33203125" style="60" customWidth="1"/>
    <col min="3075" max="3075" width="18.88671875" style="60" customWidth="1"/>
    <col min="3076" max="3076" width="15.109375" style="60" customWidth="1"/>
    <col min="3077" max="3078" width="12.5546875" style="60" customWidth="1"/>
    <col min="3079" max="3079" width="19.88671875" style="60" bestFit="1" customWidth="1"/>
    <col min="3080" max="3080" width="16" style="60" customWidth="1"/>
    <col min="3081" max="3082" width="17.44140625" style="60" customWidth="1"/>
    <col min="3083" max="3083" width="14.88671875" style="60" customWidth="1"/>
    <col min="3084" max="3084" width="12.33203125" style="60" customWidth="1"/>
    <col min="3085" max="3085" width="15" style="60" customWidth="1"/>
    <col min="3086" max="3086" width="13.109375" style="60" customWidth="1"/>
    <col min="3087" max="3087" width="17.33203125" style="60" customWidth="1"/>
    <col min="3088" max="3329" width="9.109375" style="60"/>
    <col min="3330" max="3330" width="15.33203125" style="60" customWidth="1"/>
    <col min="3331" max="3331" width="18.88671875" style="60" customWidth="1"/>
    <col min="3332" max="3332" width="15.109375" style="60" customWidth="1"/>
    <col min="3333" max="3334" width="12.5546875" style="60" customWidth="1"/>
    <col min="3335" max="3335" width="19.88671875" style="60" bestFit="1" customWidth="1"/>
    <col min="3336" max="3336" width="16" style="60" customWidth="1"/>
    <col min="3337" max="3338" width="17.44140625" style="60" customWidth="1"/>
    <col min="3339" max="3339" width="14.88671875" style="60" customWidth="1"/>
    <col min="3340" max="3340" width="12.33203125" style="60" customWidth="1"/>
    <col min="3341" max="3341" width="15" style="60" customWidth="1"/>
    <col min="3342" max="3342" width="13.109375" style="60" customWidth="1"/>
    <col min="3343" max="3343" width="17.33203125" style="60" customWidth="1"/>
    <col min="3344" max="3585" width="9.109375" style="60"/>
    <col min="3586" max="3586" width="15.33203125" style="60" customWidth="1"/>
    <col min="3587" max="3587" width="18.88671875" style="60" customWidth="1"/>
    <col min="3588" max="3588" width="15.109375" style="60" customWidth="1"/>
    <col min="3589" max="3590" width="12.5546875" style="60" customWidth="1"/>
    <col min="3591" max="3591" width="19.88671875" style="60" bestFit="1" customWidth="1"/>
    <col min="3592" max="3592" width="16" style="60" customWidth="1"/>
    <col min="3593" max="3594" width="17.44140625" style="60" customWidth="1"/>
    <col min="3595" max="3595" width="14.88671875" style="60" customWidth="1"/>
    <col min="3596" max="3596" width="12.33203125" style="60" customWidth="1"/>
    <col min="3597" max="3597" width="15" style="60" customWidth="1"/>
    <col min="3598" max="3598" width="13.109375" style="60" customWidth="1"/>
    <col min="3599" max="3599" width="17.33203125" style="60" customWidth="1"/>
    <col min="3600" max="3841" width="9.109375" style="60"/>
    <col min="3842" max="3842" width="15.33203125" style="60" customWidth="1"/>
    <col min="3843" max="3843" width="18.88671875" style="60" customWidth="1"/>
    <col min="3844" max="3844" width="15.109375" style="60" customWidth="1"/>
    <col min="3845" max="3846" width="12.5546875" style="60" customWidth="1"/>
    <col min="3847" max="3847" width="19.88671875" style="60" bestFit="1" customWidth="1"/>
    <col min="3848" max="3848" width="16" style="60" customWidth="1"/>
    <col min="3849" max="3850" width="17.44140625" style="60" customWidth="1"/>
    <col min="3851" max="3851" width="14.88671875" style="60" customWidth="1"/>
    <col min="3852" max="3852" width="12.33203125" style="60" customWidth="1"/>
    <col min="3853" max="3853" width="15" style="60" customWidth="1"/>
    <col min="3854" max="3854" width="13.109375" style="60" customWidth="1"/>
    <col min="3855" max="3855" width="17.33203125" style="60" customWidth="1"/>
    <col min="3856" max="4097" width="9.109375" style="60"/>
    <col min="4098" max="4098" width="15.33203125" style="60" customWidth="1"/>
    <col min="4099" max="4099" width="18.88671875" style="60" customWidth="1"/>
    <col min="4100" max="4100" width="15.109375" style="60" customWidth="1"/>
    <col min="4101" max="4102" width="12.5546875" style="60" customWidth="1"/>
    <col min="4103" max="4103" width="19.88671875" style="60" bestFit="1" customWidth="1"/>
    <col min="4104" max="4104" width="16" style="60" customWidth="1"/>
    <col min="4105" max="4106" width="17.44140625" style="60" customWidth="1"/>
    <col min="4107" max="4107" width="14.88671875" style="60" customWidth="1"/>
    <col min="4108" max="4108" width="12.33203125" style="60" customWidth="1"/>
    <col min="4109" max="4109" width="15" style="60" customWidth="1"/>
    <col min="4110" max="4110" width="13.109375" style="60" customWidth="1"/>
    <col min="4111" max="4111" width="17.33203125" style="60" customWidth="1"/>
    <col min="4112" max="4353" width="9.109375" style="60"/>
    <col min="4354" max="4354" width="15.33203125" style="60" customWidth="1"/>
    <col min="4355" max="4355" width="18.88671875" style="60" customWidth="1"/>
    <col min="4356" max="4356" width="15.109375" style="60" customWidth="1"/>
    <col min="4357" max="4358" width="12.5546875" style="60" customWidth="1"/>
    <col min="4359" max="4359" width="19.88671875" style="60" bestFit="1" customWidth="1"/>
    <col min="4360" max="4360" width="16" style="60" customWidth="1"/>
    <col min="4361" max="4362" width="17.44140625" style="60" customWidth="1"/>
    <col min="4363" max="4363" width="14.88671875" style="60" customWidth="1"/>
    <col min="4364" max="4364" width="12.33203125" style="60" customWidth="1"/>
    <col min="4365" max="4365" width="15" style="60" customWidth="1"/>
    <col min="4366" max="4366" width="13.109375" style="60" customWidth="1"/>
    <col min="4367" max="4367" width="17.33203125" style="60" customWidth="1"/>
    <col min="4368" max="4609" width="9.109375" style="60"/>
    <col min="4610" max="4610" width="15.33203125" style="60" customWidth="1"/>
    <col min="4611" max="4611" width="18.88671875" style="60" customWidth="1"/>
    <col min="4612" max="4612" width="15.109375" style="60" customWidth="1"/>
    <col min="4613" max="4614" width="12.5546875" style="60" customWidth="1"/>
    <col min="4615" max="4615" width="19.88671875" style="60" bestFit="1" customWidth="1"/>
    <col min="4616" max="4616" width="16" style="60" customWidth="1"/>
    <col min="4617" max="4618" width="17.44140625" style="60" customWidth="1"/>
    <col min="4619" max="4619" width="14.88671875" style="60" customWidth="1"/>
    <col min="4620" max="4620" width="12.33203125" style="60" customWidth="1"/>
    <col min="4621" max="4621" width="15" style="60" customWidth="1"/>
    <col min="4622" max="4622" width="13.109375" style="60" customWidth="1"/>
    <col min="4623" max="4623" width="17.33203125" style="60" customWidth="1"/>
    <col min="4624" max="4865" width="9.109375" style="60"/>
    <col min="4866" max="4866" width="15.33203125" style="60" customWidth="1"/>
    <col min="4867" max="4867" width="18.88671875" style="60" customWidth="1"/>
    <col min="4868" max="4868" width="15.109375" style="60" customWidth="1"/>
    <col min="4869" max="4870" width="12.5546875" style="60" customWidth="1"/>
    <col min="4871" max="4871" width="19.88671875" style="60" bestFit="1" customWidth="1"/>
    <col min="4872" max="4872" width="16" style="60" customWidth="1"/>
    <col min="4873" max="4874" width="17.44140625" style="60" customWidth="1"/>
    <col min="4875" max="4875" width="14.88671875" style="60" customWidth="1"/>
    <col min="4876" max="4876" width="12.33203125" style="60" customWidth="1"/>
    <col min="4877" max="4877" width="15" style="60" customWidth="1"/>
    <col min="4878" max="4878" width="13.109375" style="60" customWidth="1"/>
    <col min="4879" max="4879" width="17.33203125" style="60" customWidth="1"/>
    <col min="4880" max="5121" width="9.109375" style="60"/>
    <col min="5122" max="5122" width="15.33203125" style="60" customWidth="1"/>
    <col min="5123" max="5123" width="18.88671875" style="60" customWidth="1"/>
    <col min="5124" max="5124" width="15.109375" style="60" customWidth="1"/>
    <col min="5125" max="5126" width="12.5546875" style="60" customWidth="1"/>
    <col min="5127" max="5127" width="19.88671875" style="60" bestFit="1" customWidth="1"/>
    <col min="5128" max="5128" width="16" style="60" customWidth="1"/>
    <col min="5129" max="5130" width="17.44140625" style="60" customWidth="1"/>
    <col min="5131" max="5131" width="14.88671875" style="60" customWidth="1"/>
    <col min="5132" max="5132" width="12.33203125" style="60" customWidth="1"/>
    <col min="5133" max="5133" width="15" style="60" customWidth="1"/>
    <col min="5134" max="5134" width="13.109375" style="60" customWidth="1"/>
    <col min="5135" max="5135" width="17.33203125" style="60" customWidth="1"/>
    <col min="5136" max="5377" width="9.109375" style="60"/>
    <col min="5378" max="5378" width="15.33203125" style="60" customWidth="1"/>
    <col min="5379" max="5379" width="18.88671875" style="60" customWidth="1"/>
    <col min="5380" max="5380" width="15.109375" style="60" customWidth="1"/>
    <col min="5381" max="5382" width="12.5546875" style="60" customWidth="1"/>
    <col min="5383" max="5383" width="19.88671875" style="60" bestFit="1" customWidth="1"/>
    <col min="5384" max="5384" width="16" style="60" customWidth="1"/>
    <col min="5385" max="5386" width="17.44140625" style="60" customWidth="1"/>
    <col min="5387" max="5387" width="14.88671875" style="60" customWidth="1"/>
    <col min="5388" max="5388" width="12.33203125" style="60" customWidth="1"/>
    <col min="5389" max="5389" width="15" style="60" customWidth="1"/>
    <col min="5390" max="5390" width="13.109375" style="60" customWidth="1"/>
    <col min="5391" max="5391" width="17.33203125" style="60" customWidth="1"/>
    <col min="5392" max="5633" width="9.109375" style="60"/>
    <col min="5634" max="5634" width="15.33203125" style="60" customWidth="1"/>
    <col min="5635" max="5635" width="18.88671875" style="60" customWidth="1"/>
    <col min="5636" max="5636" width="15.109375" style="60" customWidth="1"/>
    <col min="5637" max="5638" width="12.5546875" style="60" customWidth="1"/>
    <col min="5639" max="5639" width="19.88671875" style="60" bestFit="1" customWidth="1"/>
    <col min="5640" max="5640" width="16" style="60" customWidth="1"/>
    <col min="5641" max="5642" width="17.44140625" style="60" customWidth="1"/>
    <col min="5643" max="5643" width="14.88671875" style="60" customWidth="1"/>
    <col min="5644" max="5644" width="12.33203125" style="60" customWidth="1"/>
    <col min="5645" max="5645" width="15" style="60" customWidth="1"/>
    <col min="5646" max="5646" width="13.109375" style="60" customWidth="1"/>
    <col min="5647" max="5647" width="17.33203125" style="60" customWidth="1"/>
    <col min="5648" max="5889" width="9.109375" style="60"/>
    <col min="5890" max="5890" width="15.33203125" style="60" customWidth="1"/>
    <col min="5891" max="5891" width="18.88671875" style="60" customWidth="1"/>
    <col min="5892" max="5892" width="15.109375" style="60" customWidth="1"/>
    <col min="5893" max="5894" width="12.5546875" style="60" customWidth="1"/>
    <col min="5895" max="5895" width="19.88671875" style="60" bestFit="1" customWidth="1"/>
    <col min="5896" max="5896" width="16" style="60" customWidth="1"/>
    <col min="5897" max="5898" width="17.44140625" style="60" customWidth="1"/>
    <col min="5899" max="5899" width="14.88671875" style="60" customWidth="1"/>
    <col min="5900" max="5900" width="12.33203125" style="60" customWidth="1"/>
    <col min="5901" max="5901" width="15" style="60" customWidth="1"/>
    <col min="5902" max="5902" width="13.109375" style="60" customWidth="1"/>
    <col min="5903" max="5903" width="17.33203125" style="60" customWidth="1"/>
    <col min="5904" max="6145" width="9.109375" style="60"/>
    <col min="6146" max="6146" width="15.33203125" style="60" customWidth="1"/>
    <col min="6147" max="6147" width="18.88671875" style="60" customWidth="1"/>
    <col min="6148" max="6148" width="15.109375" style="60" customWidth="1"/>
    <col min="6149" max="6150" width="12.5546875" style="60" customWidth="1"/>
    <col min="6151" max="6151" width="19.88671875" style="60" bestFit="1" customWidth="1"/>
    <col min="6152" max="6152" width="16" style="60" customWidth="1"/>
    <col min="6153" max="6154" width="17.44140625" style="60" customWidth="1"/>
    <col min="6155" max="6155" width="14.88671875" style="60" customWidth="1"/>
    <col min="6156" max="6156" width="12.33203125" style="60" customWidth="1"/>
    <col min="6157" max="6157" width="15" style="60" customWidth="1"/>
    <col min="6158" max="6158" width="13.109375" style="60" customWidth="1"/>
    <col min="6159" max="6159" width="17.33203125" style="60" customWidth="1"/>
    <col min="6160" max="6401" width="9.109375" style="60"/>
    <col min="6402" max="6402" width="15.33203125" style="60" customWidth="1"/>
    <col min="6403" max="6403" width="18.88671875" style="60" customWidth="1"/>
    <col min="6404" max="6404" width="15.109375" style="60" customWidth="1"/>
    <col min="6405" max="6406" width="12.5546875" style="60" customWidth="1"/>
    <col min="6407" max="6407" width="19.88671875" style="60" bestFit="1" customWidth="1"/>
    <col min="6408" max="6408" width="16" style="60" customWidth="1"/>
    <col min="6409" max="6410" width="17.44140625" style="60" customWidth="1"/>
    <col min="6411" max="6411" width="14.88671875" style="60" customWidth="1"/>
    <col min="6412" max="6412" width="12.33203125" style="60" customWidth="1"/>
    <col min="6413" max="6413" width="15" style="60" customWidth="1"/>
    <col min="6414" max="6414" width="13.109375" style="60" customWidth="1"/>
    <col min="6415" max="6415" width="17.33203125" style="60" customWidth="1"/>
    <col min="6416" max="6657" width="9.109375" style="60"/>
    <col min="6658" max="6658" width="15.33203125" style="60" customWidth="1"/>
    <col min="6659" max="6659" width="18.88671875" style="60" customWidth="1"/>
    <col min="6660" max="6660" width="15.109375" style="60" customWidth="1"/>
    <col min="6661" max="6662" width="12.5546875" style="60" customWidth="1"/>
    <col min="6663" max="6663" width="19.88671875" style="60" bestFit="1" customWidth="1"/>
    <col min="6664" max="6664" width="16" style="60" customWidth="1"/>
    <col min="6665" max="6666" width="17.44140625" style="60" customWidth="1"/>
    <col min="6667" max="6667" width="14.88671875" style="60" customWidth="1"/>
    <col min="6668" max="6668" width="12.33203125" style="60" customWidth="1"/>
    <col min="6669" max="6669" width="15" style="60" customWidth="1"/>
    <col min="6670" max="6670" width="13.109375" style="60" customWidth="1"/>
    <col min="6671" max="6671" width="17.33203125" style="60" customWidth="1"/>
    <col min="6672" max="6913" width="9.109375" style="60"/>
    <col min="6914" max="6914" width="15.33203125" style="60" customWidth="1"/>
    <col min="6915" max="6915" width="18.88671875" style="60" customWidth="1"/>
    <col min="6916" max="6916" width="15.109375" style="60" customWidth="1"/>
    <col min="6917" max="6918" width="12.5546875" style="60" customWidth="1"/>
    <col min="6919" max="6919" width="19.88671875" style="60" bestFit="1" customWidth="1"/>
    <col min="6920" max="6920" width="16" style="60" customWidth="1"/>
    <col min="6921" max="6922" width="17.44140625" style="60" customWidth="1"/>
    <col min="6923" max="6923" width="14.88671875" style="60" customWidth="1"/>
    <col min="6924" max="6924" width="12.33203125" style="60" customWidth="1"/>
    <col min="6925" max="6925" width="15" style="60" customWidth="1"/>
    <col min="6926" max="6926" width="13.109375" style="60" customWidth="1"/>
    <col min="6927" max="6927" width="17.33203125" style="60" customWidth="1"/>
    <col min="6928" max="7169" width="9.109375" style="60"/>
    <col min="7170" max="7170" width="15.33203125" style="60" customWidth="1"/>
    <col min="7171" max="7171" width="18.88671875" style="60" customWidth="1"/>
    <col min="7172" max="7172" width="15.109375" style="60" customWidth="1"/>
    <col min="7173" max="7174" width="12.5546875" style="60" customWidth="1"/>
    <col min="7175" max="7175" width="19.88671875" style="60" bestFit="1" customWidth="1"/>
    <col min="7176" max="7176" width="16" style="60" customWidth="1"/>
    <col min="7177" max="7178" width="17.44140625" style="60" customWidth="1"/>
    <col min="7179" max="7179" width="14.88671875" style="60" customWidth="1"/>
    <col min="7180" max="7180" width="12.33203125" style="60" customWidth="1"/>
    <col min="7181" max="7181" width="15" style="60" customWidth="1"/>
    <col min="7182" max="7182" width="13.109375" style="60" customWidth="1"/>
    <col min="7183" max="7183" width="17.33203125" style="60" customWidth="1"/>
    <col min="7184" max="7425" width="9.109375" style="60"/>
    <col min="7426" max="7426" width="15.33203125" style="60" customWidth="1"/>
    <col min="7427" max="7427" width="18.88671875" style="60" customWidth="1"/>
    <col min="7428" max="7428" width="15.109375" style="60" customWidth="1"/>
    <col min="7429" max="7430" width="12.5546875" style="60" customWidth="1"/>
    <col min="7431" max="7431" width="19.88671875" style="60" bestFit="1" customWidth="1"/>
    <col min="7432" max="7432" width="16" style="60" customWidth="1"/>
    <col min="7433" max="7434" width="17.44140625" style="60" customWidth="1"/>
    <col min="7435" max="7435" width="14.88671875" style="60" customWidth="1"/>
    <col min="7436" max="7436" width="12.33203125" style="60" customWidth="1"/>
    <col min="7437" max="7437" width="15" style="60" customWidth="1"/>
    <col min="7438" max="7438" width="13.109375" style="60" customWidth="1"/>
    <col min="7439" max="7439" width="17.33203125" style="60" customWidth="1"/>
    <col min="7440" max="7681" width="9.109375" style="60"/>
    <col min="7682" max="7682" width="15.33203125" style="60" customWidth="1"/>
    <col min="7683" max="7683" width="18.88671875" style="60" customWidth="1"/>
    <col min="7684" max="7684" width="15.109375" style="60" customWidth="1"/>
    <col min="7685" max="7686" width="12.5546875" style="60" customWidth="1"/>
    <col min="7687" max="7687" width="19.88671875" style="60" bestFit="1" customWidth="1"/>
    <col min="7688" max="7688" width="16" style="60" customWidth="1"/>
    <col min="7689" max="7690" width="17.44140625" style="60" customWidth="1"/>
    <col min="7691" max="7691" width="14.88671875" style="60" customWidth="1"/>
    <col min="7692" max="7692" width="12.33203125" style="60" customWidth="1"/>
    <col min="7693" max="7693" width="15" style="60" customWidth="1"/>
    <col min="7694" max="7694" width="13.109375" style="60" customWidth="1"/>
    <col min="7695" max="7695" width="17.33203125" style="60" customWidth="1"/>
    <col min="7696" max="7937" width="9.109375" style="60"/>
    <col min="7938" max="7938" width="15.33203125" style="60" customWidth="1"/>
    <col min="7939" max="7939" width="18.88671875" style="60" customWidth="1"/>
    <col min="7940" max="7940" width="15.109375" style="60" customWidth="1"/>
    <col min="7941" max="7942" width="12.5546875" style="60" customWidth="1"/>
    <col min="7943" max="7943" width="19.88671875" style="60" bestFit="1" customWidth="1"/>
    <col min="7944" max="7944" width="16" style="60" customWidth="1"/>
    <col min="7945" max="7946" width="17.44140625" style="60" customWidth="1"/>
    <col min="7947" max="7947" width="14.88671875" style="60" customWidth="1"/>
    <col min="7948" max="7948" width="12.33203125" style="60" customWidth="1"/>
    <col min="7949" max="7949" width="15" style="60" customWidth="1"/>
    <col min="7950" max="7950" width="13.109375" style="60" customWidth="1"/>
    <col min="7951" max="7951" width="17.33203125" style="60" customWidth="1"/>
    <col min="7952" max="8193" width="9.109375" style="60"/>
    <col min="8194" max="8194" width="15.33203125" style="60" customWidth="1"/>
    <col min="8195" max="8195" width="18.88671875" style="60" customWidth="1"/>
    <col min="8196" max="8196" width="15.109375" style="60" customWidth="1"/>
    <col min="8197" max="8198" width="12.5546875" style="60" customWidth="1"/>
    <col min="8199" max="8199" width="19.88671875" style="60" bestFit="1" customWidth="1"/>
    <col min="8200" max="8200" width="16" style="60" customWidth="1"/>
    <col min="8201" max="8202" width="17.44140625" style="60" customWidth="1"/>
    <col min="8203" max="8203" width="14.88671875" style="60" customWidth="1"/>
    <col min="8204" max="8204" width="12.33203125" style="60" customWidth="1"/>
    <col min="8205" max="8205" width="15" style="60" customWidth="1"/>
    <col min="8206" max="8206" width="13.109375" style="60" customWidth="1"/>
    <col min="8207" max="8207" width="17.33203125" style="60" customWidth="1"/>
    <col min="8208" max="8449" width="9.109375" style="60"/>
    <col min="8450" max="8450" width="15.33203125" style="60" customWidth="1"/>
    <col min="8451" max="8451" width="18.88671875" style="60" customWidth="1"/>
    <col min="8452" max="8452" width="15.109375" style="60" customWidth="1"/>
    <col min="8453" max="8454" width="12.5546875" style="60" customWidth="1"/>
    <col min="8455" max="8455" width="19.88671875" style="60" bestFit="1" customWidth="1"/>
    <col min="8456" max="8456" width="16" style="60" customWidth="1"/>
    <col min="8457" max="8458" width="17.44140625" style="60" customWidth="1"/>
    <col min="8459" max="8459" width="14.88671875" style="60" customWidth="1"/>
    <col min="8460" max="8460" width="12.33203125" style="60" customWidth="1"/>
    <col min="8461" max="8461" width="15" style="60" customWidth="1"/>
    <col min="8462" max="8462" width="13.109375" style="60" customWidth="1"/>
    <col min="8463" max="8463" width="17.33203125" style="60" customWidth="1"/>
    <col min="8464" max="8705" width="9.109375" style="60"/>
    <col min="8706" max="8706" width="15.33203125" style="60" customWidth="1"/>
    <col min="8707" max="8707" width="18.88671875" style="60" customWidth="1"/>
    <col min="8708" max="8708" width="15.109375" style="60" customWidth="1"/>
    <col min="8709" max="8710" width="12.5546875" style="60" customWidth="1"/>
    <col min="8711" max="8711" width="19.88671875" style="60" bestFit="1" customWidth="1"/>
    <col min="8712" max="8712" width="16" style="60" customWidth="1"/>
    <col min="8713" max="8714" width="17.44140625" style="60" customWidth="1"/>
    <col min="8715" max="8715" width="14.88671875" style="60" customWidth="1"/>
    <col min="8716" max="8716" width="12.33203125" style="60" customWidth="1"/>
    <col min="8717" max="8717" width="15" style="60" customWidth="1"/>
    <col min="8718" max="8718" width="13.109375" style="60" customWidth="1"/>
    <col min="8719" max="8719" width="17.33203125" style="60" customWidth="1"/>
    <col min="8720" max="8961" width="9.109375" style="60"/>
    <col min="8962" max="8962" width="15.33203125" style="60" customWidth="1"/>
    <col min="8963" max="8963" width="18.88671875" style="60" customWidth="1"/>
    <col min="8964" max="8964" width="15.109375" style="60" customWidth="1"/>
    <col min="8965" max="8966" width="12.5546875" style="60" customWidth="1"/>
    <col min="8967" max="8967" width="19.88671875" style="60" bestFit="1" customWidth="1"/>
    <col min="8968" max="8968" width="16" style="60" customWidth="1"/>
    <col min="8969" max="8970" width="17.44140625" style="60" customWidth="1"/>
    <col min="8971" max="8971" width="14.88671875" style="60" customWidth="1"/>
    <col min="8972" max="8972" width="12.33203125" style="60" customWidth="1"/>
    <col min="8973" max="8973" width="15" style="60" customWidth="1"/>
    <col min="8974" max="8974" width="13.109375" style="60" customWidth="1"/>
    <col min="8975" max="8975" width="17.33203125" style="60" customWidth="1"/>
    <col min="8976" max="9217" width="9.109375" style="60"/>
    <col min="9218" max="9218" width="15.33203125" style="60" customWidth="1"/>
    <col min="9219" max="9219" width="18.88671875" style="60" customWidth="1"/>
    <col min="9220" max="9220" width="15.109375" style="60" customWidth="1"/>
    <col min="9221" max="9222" width="12.5546875" style="60" customWidth="1"/>
    <col min="9223" max="9223" width="19.88671875" style="60" bestFit="1" customWidth="1"/>
    <col min="9224" max="9224" width="16" style="60" customWidth="1"/>
    <col min="9225" max="9226" width="17.44140625" style="60" customWidth="1"/>
    <col min="9227" max="9227" width="14.88671875" style="60" customWidth="1"/>
    <col min="9228" max="9228" width="12.33203125" style="60" customWidth="1"/>
    <col min="9229" max="9229" width="15" style="60" customWidth="1"/>
    <col min="9230" max="9230" width="13.109375" style="60" customWidth="1"/>
    <col min="9231" max="9231" width="17.33203125" style="60" customWidth="1"/>
    <col min="9232" max="9473" width="9.109375" style="60"/>
    <col min="9474" max="9474" width="15.33203125" style="60" customWidth="1"/>
    <col min="9475" max="9475" width="18.88671875" style="60" customWidth="1"/>
    <col min="9476" max="9476" width="15.109375" style="60" customWidth="1"/>
    <col min="9477" max="9478" width="12.5546875" style="60" customWidth="1"/>
    <col min="9479" max="9479" width="19.88671875" style="60" bestFit="1" customWidth="1"/>
    <col min="9480" max="9480" width="16" style="60" customWidth="1"/>
    <col min="9481" max="9482" width="17.44140625" style="60" customWidth="1"/>
    <col min="9483" max="9483" width="14.88671875" style="60" customWidth="1"/>
    <col min="9484" max="9484" width="12.33203125" style="60" customWidth="1"/>
    <col min="9485" max="9485" width="15" style="60" customWidth="1"/>
    <col min="9486" max="9486" width="13.109375" style="60" customWidth="1"/>
    <col min="9487" max="9487" width="17.33203125" style="60" customWidth="1"/>
    <col min="9488" max="9729" width="9.109375" style="60"/>
    <col min="9730" max="9730" width="15.33203125" style="60" customWidth="1"/>
    <col min="9731" max="9731" width="18.88671875" style="60" customWidth="1"/>
    <col min="9732" max="9732" width="15.109375" style="60" customWidth="1"/>
    <col min="9733" max="9734" width="12.5546875" style="60" customWidth="1"/>
    <col min="9735" max="9735" width="19.88671875" style="60" bestFit="1" customWidth="1"/>
    <col min="9736" max="9736" width="16" style="60" customWidth="1"/>
    <col min="9737" max="9738" width="17.44140625" style="60" customWidth="1"/>
    <col min="9739" max="9739" width="14.88671875" style="60" customWidth="1"/>
    <col min="9740" max="9740" width="12.33203125" style="60" customWidth="1"/>
    <col min="9741" max="9741" width="15" style="60" customWidth="1"/>
    <col min="9742" max="9742" width="13.109375" style="60" customWidth="1"/>
    <col min="9743" max="9743" width="17.33203125" style="60" customWidth="1"/>
    <col min="9744" max="9985" width="9.109375" style="60"/>
    <col min="9986" max="9986" width="15.33203125" style="60" customWidth="1"/>
    <col min="9987" max="9987" width="18.88671875" style="60" customWidth="1"/>
    <col min="9988" max="9988" width="15.109375" style="60" customWidth="1"/>
    <col min="9989" max="9990" width="12.5546875" style="60" customWidth="1"/>
    <col min="9991" max="9991" width="19.88671875" style="60" bestFit="1" customWidth="1"/>
    <col min="9992" max="9992" width="16" style="60" customWidth="1"/>
    <col min="9993" max="9994" width="17.44140625" style="60" customWidth="1"/>
    <col min="9995" max="9995" width="14.88671875" style="60" customWidth="1"/>
    <col min="9996" max="9996" width="12.33203125" style="60" customWidth="1"/>
    <col min="9997" max="9997" width="15" style="60" customWidth="1"/>
    <col min="9998" max="9998" width="13.109375" style="60" customWidth="1"/>
    <col min="9999" max="9999" width="17.33203125" style="60" customWidth="1"/>
    <col min="10000" max="10241" width="9.109375" style="60"/>
    <col min="10242" max="10242" width="15.33203125" style="60" customWidth="1"/>
    <col min="10243" max="10243" width="18.88671875" style="60" customWidth="1"/>
    <col min="10244" max="10244" width="15.109375" style="60" customWidth="1"/>
    <col min="10245" max="10246" width="12.5546875" style="60" customWidth="1"/>
    <col min="10247" max="10247" width="19.88671875" style="60" bestFit="1" customWidth="1"/>
    <col min="10248" max="10248" width="16" style="60" customWidth="1"/>
    <col min="10249" max="10250" width="17.44140625" style="60" customWidth="1"/>
    <col min="10251" max="10251" width="14.88671875" style="60" customWidth="1"/>
    <col min="10252" max="10252" width="12.33203125" style="60" customWidth="1"/>
    <col min="10253" max="10253" width="15" style="60" customWidth="1"/>
    <col min="10254" max="10254" width="13.109375" style="60" customWidth="1"/>
    <col min="10255" max="10255" width="17.33203125" style="60" customWidth="1"/>
    <col min="10256" max="10497" width="9.109375" style="60"/>
    <col min="10498" max="10498" width="15.33203125" style="60" customWidth="1"/>
    <col min="10499" max="10499" width="18.88671875" style="60" customWidth="1"/>
    <col min="10500" max="10500" width="15.109375" style="60" customWidth="1"/>
    <col min="10501" max="10502" width="12.5546875" style="60" customWidth="1"/>
    <col min="10503" max="10503" width="19.88671875" style="60" bestFit="1" customWidth="1"/>
    <col min="10504" max="10504" width="16" style="60" customWidth="1"/>
    <col min="10505" max="10506" width="17.44140625" style="60" customWidth="1"/>
    <col min="10507" max="10507" width="14.88671875" style="60" customWidth="1"/>
    <col min="10508" max="10508" width="12.33203125" style="60" customWidth="1"/>
    <col min="10509" max="10509" width="15" style="60" customWidth="1"/>
    <col min="10510" max="10510" width="13.109375" style="60" customWidth="1"/>
    <col min="10511" max="10511" width="17.33203125" style="60" customWidth="1"/>
    <col min="10512" max="10753" width="9.109375" style="60"/>
    <col min="10754" max="10754" width="15.33203125" style="60" customWidth="1"/>
    <col min="10755" max="10755" width="18.88671875" style="60" customWidth="1"/>
    <col min="10756" max="10756" width="15.109375" style="60" customWidth="1"/>
    <col min="10757" max="10758" width="12.5546875" style="60" customWidth="1"/>
    <col min="10759" max="10759" width="19.88671875" style="60" bestFit="1" customWidth="1"/>
    <col min="10760" max="10760" width="16" style="60" customWidth="1"/>
    <col min="10761" max="10762" width="17.44140625" style="60" customWidth="1"/>
    <col min="10763" max="10763" width="14.88671875" style="60" customWidth="1"/>
    <col min="10764" max="10764" width="12.33203125" style="60" customWidth="1"/>
    <col min="10765" max="10765" width="15" style="60" customWidth="1"/>
    <col min="10766" max="10766" width="13.109375" style="60" customWidth="1"/>
    <col min="10767" max="10767" width="17.33203125" style="60" customWidth="1"/>
    <col min="10768" max="11009" width="9.109375" style="60"/>
    <col min="11010" max="11010" width="15.33203125" style="60" customWidth="1"/>
    <col min="11011" max="11011" width="18.88671875" style="60" customWidth="1"/>
    <col min="11012" max="11012" width="15.109375" style="60" customWidth="1"/>
    <col min="11013" max="11014" width="12.5546875" style="60" customWidth="1"/>
    <col min="11015" max="11015" width="19.88671875" style="60" bestFit="1" customWidth="1"/>
    <col min="11016" max="11016" width="16" style="60" customWidth="1"/>
    <col min="11017" max="11018" width="17.44140625" style="60" customWidth="1"/>
    <col min="11019" max="11019" width="14.88671875" style="60" customWidth="1"/>
    <col min="11020" max="11020" width="12.33203125" style="60" customWidth="1"/>
    <col min="11021" max="11021" width="15" style="60" customWidth="1"/>
    <col min="11022" max="11022" width="13.109375" style="60" customWidth="1"/>
    <col min="11023" max="11023" width="17.33203125" style="60" customWidth="1"/>
    <col min="11024" max="11265" width="9.109375" style="60"/>
    <col min="11266" max="11266" width="15.33203125" style="60" customWidth="1"/>
    <col min="11267" max="11267" width="18.88671875" style="60" customWidth="1"/>
    <col min="11268" max="11268" width="15.109375" style="60" customWidth="1"/>
    <col min="11269" max="11270" width="12.5546875" style="60" customWidth="1"/>
    <col min="11271" max="11271" width="19.88671875" style="60" bestFit="1" customWidth="1"/>
    <col min="11272" max="11272" width="16" style="60" customWidth="1"/>
    <col min="11273" max="11274" width="17.44140625" style="60" customWidth="1"/>
    <col min="11275" max="11275" width="14.88671875" style="60" customWidth="1"/>
    <col min="11276" max="11276" width="12.33203125" style="60" customWidth="1"/>
    <col min="11277" max="11277" width="15" style="60" customWidth="1"/>
    <col min="11278" max="11278" width="13.109375" style="60" customWidth="1"/>
    <col min="11279" max="11279" width="17.33203125" style="60" customWidth="1"/>
    <col min="11280" max="11521" width="9.109375" style="60"/>
    <col min="11522" max="11522" width="15.33203125" style="60" customWidth="1"/>
    <col min="11523" max="11523" width="18.88671875" style="60" customWidth="1"/>
    <col min="11524" max="11524" width="15.109375" style="60" customWidth="1"/>
    <col min="11525" max="11526" width="12.5546875" style="60" customWidth="1"/>
    <col min="11527" max="11527" width="19.88671875" style="60" bestFit="1" customWidth="1"/>
    <col min="11528" max="11528" width="16" style="60" customWidth="1"/>
    <col min="11529" max="11530" width="17.44140625" style="60" customWidth="1"/>
    <col min="11531" max="11531" width="14.88671875" style="60" customWidth="1"/>
    <col min="11532" max="11532" width="12.33203125" style="60" customWidth="1"/>
    <col min="11533" max="11533" width="15" style="60" customWidth="1"/>
    <col min="11534" max="11534" width="13.109375" style="60" customWidth="1"/>
    <col min="11535" max="11535" width="17.33203125" style="60" customWidth="1"/>
    <col min="11536" max="11777" width="9.109375" style="60"/>
    <col min="11778" max="11778" width="15.33203125" style="60" customWidth="1"/>
    <col min="11779" max="11779" width="18.88671875" style="60" customWidth="1"/>
    <col min="11780" max="11780" width="15.109375" style="60" customWidth="1"/>
    <col min="11781" max="11782" width="12.5546875" style="60" customWidth="1"/>
    <col min="11783" max="11783" width="19.88671875" style="60" bestFit="1" customWidth="1"/>
    <col min="11784" max="11784" width="16" style="60" customWidth="1"/>
    <col min="11785" max="11786" width="17.44140625" style="60" customWidth="1"/>
    <col min="11787" max="11787" width="14.88671875" style="60" customWidth="1"/>
    <col min="11788" max="11788" width="12.33203125" style="60" customWidth="1"/>
    <col min="11789" max="11789" width="15" style="60" customWidth="1"/>
    <col min="11790" max="11790" width="13.109375" style="60" customWidth="1"/>
    <col min="11791" max="11791" width="17.33203125" style="60" customWidth="1"/>
    <col min="11792" max="12033" width="9.109375" style="60"/>
    <col min="12034" max="12034" width="15.33203125" style="60" customWidth="1"/>
    <col min="12035" max="12035" width="18.88671875" style="60" customWidth="1"/>
    <col min="12036" max="12036" width="15.109375" style="60" customWidth="1"/>
    <col min="12037" max="12038" width="12.5546875" style="60" customWidth="1"/>
    <col min="12039" max="12039" width="19.88671875" style="60" bestFit="1" customWidth="1"/>
    <col min="12040" max="12040" width="16" style="60" customWidth="1"/>
    <col min="12041" max="12042" width="17.44140625" style="60" customWidth="1"/>
    <col min="12043" max="12043" width="14.88671875" style="60" customWidth="1"/>
    <col min="12044" max="12044" width="12.33203125" style="60" customWidth="1"/>
    <col min="12045" max="12045" width="15" style="60" customWidth="1"/>
    <col min="12046" max="12046" width="13.109375" style="60" customWidth="1"/>
    <col min="12047" max="12047" width="17.33203125" style="60" customWidth="1"/>
    <col min="12048" max="12289" width="9.109375" style="60"/>
    <col min="12290" max="12290" width="15.33203125" style="60" customWidth="1"/>
    <col min="12291" max="12291" width="18.88671875" style="60" customWidth="1"/>
    <col min="12292" max="12292" width="15.109375" style="60" customWidth="1"/>
    <col min="12293" max="12294" width="12.5546875" style="60" customWidth="1"/>
    <col min="12295" max="12295" width="19.88671875" style="60" bestFit="1" customWidth="1"/>
    <col min="12296" max="12296" width="16" style="60" customWidth="1"/>
    <col min="12297" max="12298" width="17.44140625" style="60" customWidth="1"/>
    <col min="12299" max="12299" width="14.88671875" style="60" customWidth="1"/>
    <col min="12300" max="12300" width="12.33203125" style="60" customWidth="1"/>
    <col min="12301" max="12301" width="15" style="60" customWidth="1"/>
    <col min="12302" max="12302" width="13.109375" style="60" customWidth="1"/>
    <col min="12303" max="12303" width="17.33203125" style="60" customWidth="1"/>
    <col min="12304" max="12545" width="9.109375" style="60"/>
    <col min="12546" max="12546" width="15.33203125" style="60" customWidth="1"/>
    <col min="12547" max="12547" width="18.88671875" style="60" customWidth="1"/>
    <col min="12548" max="12548" width="15.109375" style="60" customWidth="1"/>
    <col min="12549" max="12550" width="12.5546875" style="60" customWidth="1"/>
    <col min="12551" max="12551" width="19.88671875" style="60" bestFit="1" customWidth="1"/>
    <col min="12552" max="12552" width="16" style="60" customWidth="1"/>
    <col min="12553" max="12554" width="17.44140625" style="60" customWidth="1"/>
    <col min="12555" max="12555" width="14.88671875" style="60" customWidth="1"/>
    <col min="12556" max="12556" width="12.33203125" style="60" customWidth="1"/>
    <col min="12557" max="12557" width="15" style="60" customWidth="1"/>
    <col min="12558" max="12558" width="13.109375" style="60" customWidth="1"/>
    <col min="12559" max="12559" width="17.33203125" style="60" customWidth="1"/>
    <col min="12560" max="12801" width="9.109375" style="60"/>
    <col min="12802" max="12802" width="15.33203125" style="60" customWidth="1"/>
    <col min="12803" max="12803" width="18.88671875" style="60" customWidth="1"/>
    <col min="12804" max="12804" width="15.109375" style="60" customWidth="1"/>
    <col min="12805" max="12806" width="12.5546875" style="60" customWidth="1"/>
    <col min="12807" max="12807" width="19.88671875" style="60" bestFit="1" customWidth="1"/>
    <col min="12808" max="12808" width="16" style="60" customWidth="1"/>
    <col min="12809" max="12810" width="17.44140625" style="60" customWidth="1"/>
    <col min="12811" max="12811" width="14.88671875" style="60" customWidth="1"/>
    <col min="12812" max="12812" width="12.33203125" style="60" customWidth="1"/>
    <col min="12813" max="12813" width="15" style="60" customWidth="1"/>
    <col min="12814" max="12814" width="13.109375" style="60" customWidth="1"/>
    <col min="12815" max="12815" width="17.33203125" style="60" customWidth="1"/>
    <col min="12816" max="13057" width="9.109375" style="60"/>
    <col min="13058" max="13058" width="15.33203125" style="60" customWidth="1"/>
    <col min="13059" max="13059" width="18.88671875" style="60" customWidth="1"/>
    <col min="13060" max="13060" width="15.109375" style="60" customWidth="1"/>
    <col min="13061" max="13062" width="12.5546875" style="60" customWidth="1"/>
    <col min="13063" max="13063" width="19.88671875" style="60" bestFit="1" customWidth="1"/>
    <col min="13064" max="13064" width="16" style="60" customWidth="1"/>
    <col min="13065" max="13066" width="17.44140625" style="60" customWidth="1"/>
    <col min="13067" max="13067" width="14.88671875" style="60" customWidth="1"/>
    <col min="13068" max="13068" width="12.33203125" style="60" customWidth="1"/>
    <col min="13069" max="13069" width="15" style="60" customWidth="1"/>
    <col min="13070" max="13070" width="13.109375" style="60" customWidth="1"/>
    <col min="13071" max="13071" width="17.33203125" style="60" customWidth="1"/>
    <col min="13072" max="13313" width="9.109375" style="60"/>
    <col min="13314" max="13314" width="15.33203125" style="60" customWidth="1"/>
    <col min="13315" max="13315" width="18.88671875" style="60" customWidth="1"/>
    <col min="13316" max="13316" width="15.109375" style="60" customWidth="1"/>
    <col min="13317" max="13318" width="12.5546875" style="60" customWidth="1"/>
    <col min="13319" max="13319" width="19.88671875" style="60" bestFit="1" customWidth="1"/>
    <col min="13320" max="13320" width="16" style="60" customWidth="1"/>
    <col min="13321" max="13322" width="17.44140625" style="60" customWidth="1"/>
    <col min="13323" max="13323" width="14.88671875" style="60" customWidth="1"/>
    <col min="13324" max="13324" width="12.33203125" style="60" customWidth="1"/>
    <col min="13325" max="13325" width="15" style="60" customWidth="1"/>
    <col min="13326" max="13326" width="13.109375" style="60" customWidth="1"/>
    <col min="13327" max="13327" width="17.33203125" style="60" customWidth="1"/>
    <col min="13328" max="13569" width="9.109375" style="60"/>
    <col min="13570" max="13570" width="15.33203125" style="60" customWidth="1"/>
    <col min="13571" max="13571" width="18.88671875" style="60" customWidth="1"/>
    <col min="13572" max="13572" width="15.109375" style="60" customWidth="1"/>
    <col min="13573" max="13574" width="12.5546875" style="60" customWidth="1"/>
    <col min="13575" max="13575" width="19.88671875" style="60" bestFit="1" customWidth="1"/>
    <col min="13576" max="13576" width="16" style="60" customWidth="1"/>
    <col min="13577" max="13578" width="17.44140625" style="60" customWidth="1"/>
    <col min="13579" max="13579" width="14.88671875" style="60" customWidth="1"/>
    <col min="13580" max="13580" width="12.33203125" style="60" customWidth="1"/>
    <col min="13581" max="13581" width="15" style="60" customWidth="1"/>
    <col min="13582" max="13582" width="13.109375" style="60" customWidth="1"/>
    <col min="13583" max="13583" width="17.33203125" style="60" customWidth="1"/>
    <col min="13584" max="13825" width="9.109375" style="60"/>
    <col min="13826" max="13826" width="15.33203125" style="60" customWidth="1"/>
    <col min="13827" max="13827" width="18.88671875" style="60" customWidth="1"/>
    <col min="13828" max="13828" width="15.109375" style="60" customWidth="1"/>
    <col min="13829" max="13830" width="12.5546875" style="60" customWidth="1"/>
    <col min="13831" max="13831" width="19.88671875" style="60" bestFit="1" customWidth="1"/>
    <col min="13832" max="13832" width="16" style="60" customWidth="1"/>
    <col min="13833" max="13834" width="17.44140625" style="60" customWidth="1"/>
    <col min="13835" max="13835" width="14.88671875" style="60" customWidth="1"/>
    <col min="13836" max="13836" width="12.33203125" style="60" customWidth="1"/>
    <col min="13837" max="13837" width="15" style="60" customWidth="1"/>
    <col min="13838" max="13838" width="13.109375" style="60" customWidth="1"/>
    <col min="13839" max="13839" width="17.33203125" style="60" customWidth="1"/>
    <col min="13840" max="14081" width="9.109375" style="60"/>
    <col min="14082" max="14082" width="15.33203125" style="60" customWidth="1"/>
    <col min="14083" max="14083" width="18.88671875" style="60" customWidth="1"/>
    <col min="14084" max="14084" width="15.109375" style="60" customWidth="1"/>
    <col min="14085" max="14086" width="12.5546875" style="60" customWidth="1"/>
    <col min="14087" max="14087" width="19.88671875" style="60" bestFit="1" customWidth="1"/>
    <col min="14088" max="14088" width="16" style="60" customWidth="1"/>
    <col min="14089" max="14090" width="17.44140625" style="60" customWidth="1"/>
    <col min="14091" max="14091" width="14.88671875" style="60" customWidth="1"/>
    <col min="14092" max="14092" width="12.33203125" style="60" customWidth="1"/>
    <col min="14093" max="14093" width="15" style="60" customWidth="1"/>
    <col min="14094" max="14094" width="13.109375" style="60" customWidth="1"/>
    <col min="14095" max="14095" width="17.33203125" style="60" customWidth="1"/>
    <col min="14096" max="14337" width="9.109375" style="60"/>
    <col min="14338" max="14338" width="15.33203125" style="60" customWidth="1"/>
    <col min="14339" max="14339" width="18.88671875" style="60" customWidth="1"/>
    <col min="14340" max="14340" width="15.109375" style="60" customWidth="1"/>
    <col min="14341" max="14342" width="12.5546875" style="60" customWidth="1"/>
    <col min="14343" max="14343" width="19.88671875" style="60" bestFit="1" customWidth="1"/>
    <col min="14344" max="14344" width="16" style="60" customWidth="1"/>
    <col min="14345" max="14346" width="17.44140625" style="60" customWidth="1"/>
    <col min="14347" max="14347" width="14.88671875" style="60" customWidth="1"/>
    <col min="14348" max="14348" width="12.33203125" style="60" customWidth="1"/>
    <col min="14349" max="14349" width="15" style="60" customWidth="1"/>
    <col min="14350" max="14350" width="13.109375" style="60" customWidth="1"/>
    <col min="14351" max="14351" width="17.33203125" style="60" customWidth="1"/>
    <col min="14352" max="14593" width="9.109375" style="60"/>
    <col min="14594" max="14594" width="15.33203125" style="60" customWidth="1"/>
    <col min="14595" max="14595" width="18.88671875" style="60" customWidth="1"/>
    <col min="14596" max="14596" width="15.109375" style="60" customWidth="1"/>
    <col min="14597" max="14598" width="12.5546875" style="60" customWidth="1"/>
    <col min="14599" max="14599" width="19.88671875" style="60" bestFit="1" customWidth="1"/>
    <col min="14600" max="14600" width="16" style="60" customWidth="1"/>
    <col min="14601" max="14602" width="17.44140625" style="60" customWidth="1"/>
    <col min="14603" max="14603" width="14.88671875" style="60" customWidth="1"/>
    <col min="14604" max="14604" width="12.33203125" style="60" customWidth="1"/>
    <col min="14605" max="14605" width="15" style="60" customWidth="1"/>
    <col min="14606" max="14606" width="13.109375" style="60" customWidth="1"/>
    <col min="14607" max="14607" width="17.33203125" style="60" customWidth="1"/>
    <col min="14608" max="14849" width="9.109375" style="60"/>
    <col min="14850" max="14850" width="15.33203125" style="60" customWidth="1"/>
    <col min="14851" max="14851" width="18.88671875" style="60" customWidth="1"/>
    <col min="14852" max="14852" width="15.109375" style="60" customWidth="1"/>
    <col min="14853" max="14854" width="12.5546875" style="60" customWidth="1"/>
    <col min="14855" max="14855" width="19.88671875" style="60" bestFit="1" customWidth="1"/>
    <col min="14856" max="14856" width="16" style="60" customWidth="1"/>
    <col min="14857" max="14858" width="17.44140625" style="60" customWidth="1"/>
    <col min="14859" max="14859" width="14.88671875" style="60" customWidth="1"/>
    <col min="14860" max="14860" width="12.33203125" style="60" customWidth="1"/>
    <col min="14861" max="14861" width="15" style="60" customWidth="1"/>
    <col min="14862" max="14862" width="13.109375" style="60" customWidth="1"/>
    <col min="14863" max="14863" width="17.33203125" style="60" customWidth="1"/>
    <col min="14864" max="15105" width="9.109375" style="60"/>
    <col min="15106" max="15106" width="15.33203125" style="60" customWidth="1"/>
    <col min="15107" max="15107" width="18.88671875" style="60" customWidth="1"/>
    <col min="15108" max="15108" width="15.109375" style="60" customWidth="1"/>
    <col min="15109" max="15110" width="12.5546875" style="60" customWidth="1"/>
    <col min="15111" max="15111" width="19.88671875" style="60" bestFit="1" customWidth="1"/>
    <col min="15112" max="15112" width="16" style="60" customWidth="1"/>
    <col min="15113" max="15114" width="17.44140625" style="60" customWidth="1"/>
    <col min="15115" max="15115" width="14.88671875" style="60" customWidth="1"/>
    <col min="15116" max="15116" width="12.33203125" style="60" customWidth="1"/>
    <col min="15117" max="15117" width="15" style="60" customWidth="1"/>
    <col min="15118" max="15118" width="13.109375" style="60" customWidth="1"/>
    <col min="15119" max="15119" width="17.33203125" style="60" customWidth="1"/>
    <col min="15120" max="15361" width="9.109375" style="60"/>
    <col min="15362" max="15362" width="15.33203125" style="60" customWidth="1"/>
    <col min="15363" max="15363" width="18.88671875" style="60" customWidth="1"/>
    <col min="15364" max="15364" width="15.109375" style="60" customWidth="1"/>
    <col min="15365" max="15366" width="12.5546875" style="60" customWidth="1"/>
    <col min="15367" max="15367" width="19.88671875" style="60" bestFit="1" customWidth="1"/>
    <col min="15368" max="15368" width="16" style="60" customWidth="1"/>
    <col min="15369" max="15370" width="17.44140625" style="60" customWidth="1"/>
    <col min="15371" max="15371" width="14.88671875" style="60" customWidth="1"/>
    <col min="15372" max="15372" width="12.33203125" style="60" customWidth="1"/>
    <col min="15373" max="15373" width="15" style="60" customWidth="1"/>
    <col min="15374" max="15374" width="13.109375" style="60" customWidth="1"/>
    <col min="15375" max="15375" width="17.33203125" style="60" customWidth="1"/>
    <col min="15376" max="15617" width="9.109375" style="60"/>
    <col min="15618" max="15618" width="15.33203125" style="60" customWidth="1"/>
    <col min="15619" max="15619" width="18.88671875" style="60" customWidth="1"/>
    <col min="15620" max="15620" width="15.109375" style="60" customWidth="1"/>
    <col min="15621" max="15622" width="12.5546875" style="60" customWidth="1"/>
    <col min="15623" max="15623" width="19.88671875" style="60" bestFit="1" customWidth="1"/>
    <col min="15624" max="15624" width="16" style="60" customWidth="1"/>
    <col min="15625" max="15626" width="17.44140625" style="60" customWidth="1"/>
    <col min="15627" max="15627" width="14.88671875" style="60" customWidth="1"/>
    <col min="15628" max="15628" width="12.33203125" style="60" customWidth="1"/>
    <col min="15629" max="15629" width="15" style="60" customWidth="1"/>
    <col min="15630" max="15630" width="13.109375" style="60" customWidth="1"/>
    <col min="15631" max="15631" width="17.33203125" style="60" customWidth="1"/>
    <col min="15632" max="15873" width="9.109375" style="60"/>
    <col min="15874" max="15874" width="15.33203125" style="60" customWidth="1"/>
    <col min="15875" max="15875" width="18.88671875" style="60" customWidth="1"/>
    <col min="15876" max="15876" width="15.109375" style="60" customWidth="1"/>
    <col min="15877" max="15878" width="12.5546875" style="60" customWidth="1"/>
    <col min="15879" max="15879" width="19.88671875" style="60" bestFit="1" customWidth="1"/>
    <col min="15880" max="15880" width="16" style="60" customWidth="1"/>
    <col min="15881" max="15882" width="17.44140625" style="60" customWidth="1"/>
    <col min="15883" max="15883" width="14.88671875" style="60" customWidth="1"/>
    <col min="15884" max="15884" width="12.33203125" style="60" customWidth="1"/>
    <col min="15885" max="15885" width="15" style="60" customWidth="1"/>
    <col min="15886" max="15886" width="13.109375" style="60" customWidth="1"/>
    <col min="15887" max="15887" width="17.33203125" style="60" customWidth="1"/>
    <col min="15888" max="16129" width="9.109375" style="60"/>
    <col min="16130" max="16130" width="15.33203125" style="60" customWidth="1"/>
    <col min="16131" max="16131" width="18.88671875" style="60" customWidth="1"/>
    <col min="16132" max="16132" width="15.109375" style="60" customWidth="1"/>
    <col min="16133" max="16134" width="12.5546875" style="60" customWidth="1"/>
    <col min="16135" max="16135" width="19.88671875" style="60" bestFit="1" customWidth="1"/>
    <col min="16136" max="16136" width="16" style="60" customWidth="1"/>
    <col min="16137" max="16138" width="17.44140625" style="60" customWidth="1"/>
    <col min="16139" max="16139" width="14.88671875" style="60" customWidth="1"/>
    <col min="16140" max="16140" width="12.33203125" style="60" customWidth="1"/>
    <col min="16141" max="16141" width="15" style="60" customWidth="1"/>
    <col min="16142" max="16142" width="13.109375" style="60" customWidth="1"/>
    <col min="16143" max="16143" width="17.33203125" style="60" customWidth="1"/>
    <col min="16144" max="16384" width="9.109375" style="60"/>
  </cols>
  <sheetData>
    <row r="2" spans="1:15" ht="15" customHeight="1" x14ac:dyDescent="0.25">
      <c r="A2" s="134" t="s">
        <v>40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5" ht="15" customHeight="1" x14ac:dyDescent="0.25">
      <c r="A3" s="134" t="s">
        <v>41</v>
      </c>
      <c r="B3" s="134"/>
      <c r="C3" s="175" t="s">
        <v>42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5" ht="15" customHeight="1" x14ac:dyDescent="0.25">
      <c r="A4" s="157" t="s">
        <v>43</v>
      </c>
      <c r="B4" s="158"/>
      <c r="C4" s="163" t="s">
        <v>44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</row>
    <row r="5" spans="1:15" ht="15" customHeight="1" x14ac:dyDescent="0.25">
      <c r="A5" s="159"/>
      <c r="B5" s="160"/>
      <c r="C5" s="163" t="s">
        <v>45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1:15" ht="52.5" customHeight="1" x14ac:dyDescent="0.25">
      <c r="A6" s="161"/>
      <c r="B6" s="162"/>
      <c r="C6" s="177" t="s">
        <v>46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</row>
    <row r="7" spans="1:15" ht="15" customHeight="1" x14ac:dyDescent="0.25">
      <c r="A7" s="171" t="s">
        <v>47</v>
      </c>
      <c r="B7" s="172"/>
      <c r="C7" s="163" t="s">
        <v>48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</row>
    <row r="8" spans="1:15" ht="15" customHeight="1" x14ac:dyDescent="0.25">
      <c r="A8" s="173"/>
      <c r="B8" s="174"/>
      <c r="C8" s="167" t="s">
        <v>49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</row>
    <row r="9" spans="1:15" ht="15" customHeight="1" x14ac:dyDescent="0.25">
      <c r="A9" s="157" t="s">
        <v>50</v>
      </c>
      <c r="B9" s="158"/>
      <c r="C9" s="165" t="s">
        <v>51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</row>
    <row r="10" spans="1:15" ht="15" customHeight="1" x14ac:dyDescent="0.25">
      <c r="A10" s="161"/>
      <c r="B10" s="162"/>
      <c r="C10" s="167" t="s">
        <v>52</v>
      </c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</row>
    <row r="11" spans="1:15" ht="15" customHeight="1" x14ac:dyDescent="0.25">
      <c r="A11" s="157" t="s">
        <v>53</v>
      </c>
      <c r="B11" s="158"/>
      <c r="C11" s="163" t="s">
        <v>54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</row>
    <row r="12" spans="1:15" ht="15" customHeight="1" x14ac:dyDescent="0.25">
      <c r="A12" s="159"/>
      <c r="B12" s="160"/>
      <c r="C12" s="165" t="s">
        <v>55</v>
      </c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</row>
    <row r="13" spans="1:15" ht="15" customHeight="1" x14ac:dyDescent="0.25">
      <c r="A13" s="159"/>
      <c r="B13" s="160"/>
      <c r="C13" s="165" t="s">
        <v>56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</row>
    <row r="14" spans="1:15" ht="15" customHeight="1" x14ac:dyDescent="0.25">
      <c r="A14" s="161"/>
      <c r="B14" s="162"/>
      <c r="C14" s="167" t="s">
        <v>57</v>
      </c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</row>
    <row r="15" spans="1:15" ht="15" customHeight="1" x14ac:dyDescent="0.25">
      <c r="A15" s="169" t="s">
        <v>58</v>
      </c>
      <c r="B15" s="170"/>
      <c r="C15" s="167" t="s">
        <v>59</v>
      </c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</row>
    <row r="17" spans="1:15" ht="15" customHeight="1" x14ac:dyDescent="0.25">
      <c r="A17" s="154" t="s">
        <v>60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</row>
    <row r="18" spans="1:15" ht="15" customHeight="1" x14ac:dyDescent="0.25">
      <c r="A18" s="144" t="s">
        <v>61</v>
      </c>
      <c r="B18" s="147" t="s">
        <v>62</v>
      </c>
      <c r="C18" s="148"/>
      <c r="D18" s="149"/>
      <c r="E18" s="156"/>
      <c r="F18" s="150"/>
      <c r="G18" s="150"/>
      <c r="H18" s="151"/>
      <c r="I18" s="151"/>
      <c r="J18" s="151"/>
      <c r="K18" s="151"/>
      <c r="L18" s="151"/>
      <c r="M18" s="151"/>
      <c r="N18" s="151"/>
      <c r="O18" s="151"/>
    </row>
    <row r="19" spans="1:15" ht="45" customHeight="1" x14ac:dyDescent="0.25">
      <c r="A19" s="145"/>
      <c r="B19" s="61" t="s">
        <v>63</v>
      </c>
      <c r="C19" s="61" t="s">
        <v>64</v>
      </c>
      <c r="D19" s="61" t="s">
        <v>65</v>
      </c>
      <c r="E19" s="61" t="s">
        <v>66</v>
      </c>
      <c r="F19" s="61" t="s">
        <v>67</v>
      </c>
      <c r="G19" s="61" t="s">
        <v>53</v>
      </c>
      <c r="H19" s="61" t="s">
        <v>68</v>
      </c>
      <c r="I19" s="61" t="s">
        <v>58</v>
      </c>
      <c r="J19" s="61" t="s">
        <v>69</v>
      </c>
      <c r="K19" s="61" t="s">
        <v>70</v>
      </c>
      <c r="L19" s="61" t="s">
        <v>71</v>
      </c>
      <c r="M19" s="61" t="s">
        <v>72</v>
      </c>
      <c r="N19" s="61" t="s">
        <v>73</v>
      </c>
      <c r="O19" s="62" t="s">
        <v>74</v>
      </c>
    </row>
    <row r="20" spans="1:15" ht="87.75" customHeight="1" x14ac:dyDescent="0.25">
      <c r="A20" s="146"/>
      <c r="B20" s="63" t="s">
        <v>107</v>
      </c>
      <c r="C20" s="64" t="s">
        <v>75</v>
      </c>
      <c r="D20" s="64" t="s">
        <v>108</v>
      </c>
      <c r="E20" s="64" t="s">
        <v>76</v>
      </c>
      <c r="F20" s="64"/>
      <c r="G20" s="64" t="s">
        <v>77</v>
      </c>
      <c r="H20" s="64" t="s">
        <v>109</v>
      </c>
      <c r="I20" s="64" t="s">
        <v>77</v>
      </c>
      <c r="J20" s="64" t="s">
        <v>110</v>
      </c>
      <c r="K20" s="64" t="s">
        <v>78</v>
      </c>
      <c r="L20" s="64" t="s">
        <v>79</v>
      </c>
      <c r="M20" s="64" t="s">
        <v>80</v>
      </c>
      <c r="N20" s="64" t="s">
        <v>81</v>
      </c>
      <c r="O20" s="65" t="s">
        <v>82</v>
      </c>
    </row>
    <row r="21" spans="1:15" ht="15" customHeight="1" x14ac:dyDescent="0.25">
      <c r="A21" s="66">
        <v>1</v>
      </c>
      <c r="B21" s="67"/>
      <c r="C21" s="68"/>
      <c r="D21" s="69"/>
      <c r="E21" s="70"/>
      <c r="F21" s="70"/>
      <c r="G21" s="71"/>
      <c r="H21" s="72"/>
      <c r="I21" s="71"/>
      <c r="J21" s="69"/>
      <c r="K21" s="68"/>
      <c r="L21" s="73"/>
      <c r="M21" s="70"/>
      <c r="N21" s="68"/>
      <c r="O21" s="68"/>
    </row>
    <row r="22" spans="1:15" ht="15" customHeight="1" x14ac:dyDescent="0.25">
      <c r="A22" s="66">
        <v>2</v>
      </c>
      <c r="B22" s="67"/>
      <c r="C22" s="68"/>
      <c r="D22" s="69"/>
      <c r="E22" s="70"/>
      <c r="F22" s="70"/>
      <c r="G22" s="71"/>
      <c r="H22" s="72"/>
      <c r="I22" s="71"/>
      <c r="J22" s="69"/>
      <c r="K22" s="68"/>
      <c r="L22" s="73"/>
      <c r="M22" s="70"/>
      <c r="N22" s="68"/>
      <c r="O22" s="68"/>
    </row>
    <row r="23" spans="1:15" ht="15" customHeight="1" x14ac:dyDescent="0.25">
      <c r="A23" s="66">
        <v>3</v>
      </c>
      <c r="B23" s="67"/>
      <c r="C23" s="68"/>
      <c r="D23" s="69"/>
      <c r="E23" s="70"/>
      <c r="F23" s="70"/>
      <c r="G23" s="71"/>
      <c r="H23" s="72"/>
      <c r="I23" s="71"/>
      <c r="J23" s="69"/>
      <c r="K23" s="68"/>
      <c r="L23" s="73"/>
      <c r="M23" s="70"/>
      <c r="N23" s="68"/>
      <c r="O23" s="68"/>
    </row>
    <row r="24" spans="1:15" ht="15" customHeight="1" x14ac:dyDescent="0.25">
      <c r="A24" s="66">
        <v>4</v>
      </c>
      <c r="B24" s="67"/>
      <c r="C24" s="68"/>
      <c r="D24" s="69"/>
      <c r="E24" s="70"/>
      <c r="F24" s="70"/>
      <c r="G24" s="71"/>
      <c r="H24" s="72"/>
      <c r="I24" s="71"/>
      <c r="J24" s="69"/>
      <c r="K24" s="68"/>
      <c r="L24" s="73"/>
      <c r="M24" s="70"/>
      <c r="N24" s="68"/>
      <c r="O24" s="68"/>
    </row>
    <row r="25" spans="1:15" ht="15" customHeight="1" x14ac:dyDescent="0.25">
      <c r="A25" s="66">
        <v>5</v>
      </c>
      <c r="B25" s="67"/>
      <c r="C25" s="68"/>
      <c r="D25" s="69"/>
      <c r="E25" s="70"/>
      <c r="F25" s="70"/>
      <c r="G25" s="71"/>
      <c r="H25" s="72"/>
      <c r="I25" s="71"/>
      <c r="J25" s="69"/>
      <c r="K25" s="68"/>
      <c r="L25" s="73"/>
      <c r="M25" s="70"/>
      <c r="N25" s="68"/>
      <c r="O25" s="68"/>
    </row>
    <row r="26" spans="1:15" ht="15" customHeight="1" x14ac:dyDescent="0.25">
      <c r="A26" s="66">
        <v>6</v>
      </c>
      <c r="B26" s="67"/>
      <c r="C26" s="68"/>
      <c r="D26" s="69"/>
      <c r="E26" s="70"/>
      <c r="F26" s="70"/>
      <c r="G26" s="71"/>
      <c r="H26" s="72"/>
      <c r="I26" s="71"/>
      <c r="J26" s="69"/>
      <c r="K26" s="68"/>
      <c r="L26" s="73"/>
      <c r="M26" s="70"/>
      <c r="N26" s="68"/>
      <c r="O26" s="68"/>
    </row>
    <row r="27" spans="1:15" ht="15" customHeight="1" x14ac:dyDescent="0.25">
      <c r="A27" s="66">
        <v>7</v>
      </c>
      <c r="B27" s="67"/>
      <c r="C27" s="68"/>
      <c r="D27" s="69"/>
      <c r="E27" s="70"/>
      <c r="F27" s="70"/>
      <c r="G27" s="71"/>
      <c r="H27" s="72"/>
      <c r="I27" s="71"/>
      <c r="J27" s="69"/>
      <c r="K27" s="68"/>
      <c r="L27" s="73"/>
      <c r="M27" s="70"/>
      <c r="N27" s="68"/>
      <c r="O27" s="68"/>
    </row>
    <row r="28" spans="1:15" ht="15" customHeight="1" x14ac:dyDescent="0.25">
      <c r="A28" s="66">
        <v>8</v>
      </c>
      <c r="B28" s="67"/>
      <c r="C28" s="68"/>
      <c r="D28" s="69"/>
      <c r="E28" s="70"/>
      <c r="F28" s="70"/>
      <c r="G28" s="71"/>
      <c r="H28" s="72"/>
      <c r="I28" s="71"/>
      <c r="J28" s="69"/>
      <c r="K28" s="68"/>
      <c r="L28" s="73"/>
      <c r="M28" s="70"/>
      <c r="N28" s="68"/>
      <c r="O28" s="68"/>
    </row>
    <row r="29" spans="1:15" ht="15" customHeight="1" x14ac:dyDescent="0.25">
      <c r="A29" s="66">
        <v>9</v>
      </c>
      <c r="B29" s="67"/>
      <c r="C29" s="68"/>
      <c r="D29" s="69"/>
      <c r="E29" s="70"/>
      <c r="F29" s="70"/>
      <c r="G29" s="71"/>
      <c r="H29" s="72"/>
      <c r="I29" s="71"/>
      <c r="J29" s="69"/>
      <c r="K29" s="68"/>
      <c r="L29" s="73"/>
      <c r="M29" s="70"/>
      <c r="N29" s="68"/>
      <c r="O29" s="68"/>
    </row>
    <row r="30" spans="1:15" ht="15" customHeight="1" x14ac:dyDescent="0.25">
      <c r="A30" s="66">
        <v>10</v>
      </c>
      <c r="B30" s="67"/>
      <c r="C30" s="68"/>
      <c r="D30" s="69"/>
      <c r="E30" s="70"/>
      <c r="F30" s="70"/>
      <c r="G30" s="71"/>
      <c r="H30" s="72"/>
      <c r="I30" s="71"/>
      <c r="J30" s="69"/>
      <c r="K30" s="68"/>
      <c r="L30" s="73"/>
      <c r="M30" s="70"/>
      <c r="N30" s="68"/>
      <c r="O30" s="68"/>
    </row>
    <row r="31" spans="1:15" ht="15" customHeight="1" x14ac:dyDescent="0.25">
      <c r="A31" s="147" t="s">
        <v>83</v>
      </c>
      <c r="B31" s="148"/>
      <c r="C31" s="148"/>
      <c r="D31" s="74">
        <f>SUM(D21:D30)</f>
        <v>0</v>
      </c>
      <c r="E31" s="75"/>
      <c r="F31" s="76"/>
      <c r="G31" s="77"/>
      <c r="H31" s="78">
        <f>SUM(H21:H30)</f>
        <v>0</v>
      </c>
      <c r="I31" s="79"/>
      <c r="J31" s="78">
        <f>SUM(J21:J30)</f>
        <v>0</v>
      </c>
      <c r="K31" s="75"/>
      <c r="L31" s="78">
        <f>SUM(L21:L30)</f>
        <v>0</v>
      </c>
      <c r="M31" s="75"/>
      <c r="N31" s="75"/>
      <c r="O31" s="75"/>
    </row>
    <row r="32" spans="1:15" ht="15" customHeight="1" x14ac:dyDescent="0.25">
      <c r="A32" s="66">
        <v>1</v>
      </c>
      <c r="B32" s="67"/>
      <c r="C32" s="68"/>
      <c r="D32" s="69"/>
      <c r="E32" s="70"/>
      <c r="F32" s="70"/>
      <c r="G32" s="71"/>
      <c r="H32" s="72"/>
      <c r="I32" s="71"/>
      <c r="J32" s="69"/>
      <c r="K32" s="68"/>
      <c r="L32" s="69"/>
      <c r="M32" s="70"/>
      <c r="N32" s="68"/>
      <c r="O32" s="68"/>
    </row>
    <row r="33" spans="1:15" ht="15" customHeight="1" x14ac:dyDescent="0.25">
      <c r="A33" s="66">
        <v>2</v>
      </c>
      <c r="B33" s="67"/>
      <c r="C33" s="68"/>
      <c r="D33" s="69"/>
      <c r="E33" s="70"/>
      <c r="F33" s="70"/>
      <c r="G33" s="71"/>
      <c r="H33" s="72"/>
      <c r="I33" s="71"/>
      <c r="J33" s="69"/>
      <c r="K33" s="68"/>
      <c r="L33" s="69"/>
      <c r="M33" s="70"/>
      <c r="N33" s="68"/>
      <c r="O33" s="68"/>
    </row>
    <row r="34" spans="1:15" ht="15" customHeight="1" x14ac:dyDescent="0.25">
      <c r="A34" s="66">
        <v>3</v>
      </c>
      <c r="B34" s="67"/>
      <c r="C34" s="68"/>
      <c r="D34" s="69"/>
      <c r="E34" s="70"/>
      <c r="F34" s="70"/>
      <c r="G34" s="71"/>
      <c r="H34" s="72"/>
      <c r="I34" s="71"/>
      <c r="J34" s="69"/>
      <c r="K34" s="68"/>
      <c r="L34" s="69"/>
      <c r="M34" s="70"/>
      <c r="N34" s="68"/>
      <c r="O34" s="68"/>
    </row>
    <row r="35" spans="1:15" ht="15" customHeight="1" x14ac:dyDescent="0.25">
      <c r="A35" s="66">
        <v>4</v>
      </c>
      <c r="B35" s="67"/>
      <c r="C35" s="68"/>
      <c r="D35" s="69"/>
      <c r="E35" s="70"/>
      <c r="F35" s="70"/>
      <c r="G35" s="71"/>
      <c r="H35" s="72"/>
      <c r="I35" s="71"/>
      <c r="J35" s="69"/>
      <c r="K35" s="68"/>
      <c r="L35" s="69"/>
      <c r="M35" s="70"/>
      <c r="N35" s="68"/>
      <c r="O35" s="68"/>
    </row>
    <row r="36" spans="1:15" ht="15" customHeight="1" x14ac:dyDescent="0.25">
      <c r="A36" s="66">
        <v>5</v>
      </c>
      <c r="B36" s="67"/>
      <c r="C36" s="68"/>
      <c r="D36" s="69"/>
      <c r="E36" s="70"/>
      <c r="F36" s="70"/>
      <c r="G36" s="71"/>
      <c r="H36" s="72"/>
      <c r="I36" s="71"/>
      <c r="J36" s="69"/>
      <c r="K36" s="68"/>
      <c r="L36" s="69"/>
      <c r="M36" s="70"/>
      <c r="N36" s="68"/>
      <c r="O36" s="68"/>
    </row>
    <row r="37" spans="1:15" ht="15" customHeight="1" x14ac:dyDescent="0.25">
      <c r="A37" s="66">
        <v>6</v>
      </c>
      <c r="B37" s="67"/>
      <c r="C37" s="68"/>
      <c r="D37" s="69"/>
      <c r="E37" s="70"/>
      <c r="F37" s="70"/>
      <c r="G37" s="71"/>
      <c r="H37" s="72"/>
      <c r="I37" s="71"/>
      <c r="J37" s="69"/>
      <c r="K37" s="68"/>
      <c r="L37" s="69"/>
      <c r="M37" s="70"/>
      <c r="N37" s="68"/>
      <c r="O37" s="68"/>
    </row>
    <row r="38" spans="1:15" ht="15" customHeight="1" x14ac:dyDescent="0.25">
      <c r="A38" s="66">
        <v>7</v>
      </c>
      <c r="B38" s="67"/>
      <c r="C38" s="68"/>
      <c r="D38" s="69"/>
      <c r="E38" s="70"/>
      <c r="F38" s="70"/>
      <c r="G38" s="71"/>
      <c r="H38" s="72"/>
      <c r="I38" s="71"/>
      <c r="J38" s="69"/>
      <c r="K38" s="68"/>
      <c r="L38" s="69"/>
      <c r="M38" s="70"/>
      <c r="N38" s="68"/>
      <c r="O38" s="68"/>
    </row>
    <row r="39" spans="1:15" ht="15" customHeight="1" x14ac:dyDescent="0.25">
      <c r="A39" s="66">
        <v>8</v>
      </c>
      <c r="B39" s="67"/>
      <c r="C39" s="68"/>
      <c r="D39" s="69"/>
      <c r="E39" s="70"/>
      <c r="F39" s="70"/>
      <c r="G39" s="71"/>
      <c r="H39" s="72"/>
      <c r="I39" s="71"/>
      <c r="J39" s="69"/>
      <c r="K39" s="68"/>
      <c r="L39" s="69"/>
      <c r="M39" s="70"/>
      <c r="N39" s="68"/>
      <c r="O39" s="68"/>
    </row>
    <row r="40" spans="1:15" ht="15" customHeight="1" x14ac:dyDescent="0.25">
      <c r="A40" s="66">
        <v>9</v>
      </c>
      <c r="B40" s="67"/>
      <c r="C40" s="68"/>
      <c r="D40" s="69"/>
      <c r="E40" s="70"/>
      <c r="F40" s="70"/>
      <c r="G40" s="71"/>
      <c r="H40" s="72"/>
      <c r="I40" s="71"/>
      <c r="J40" s="69"/>
      <c r="K40" s="68"/>
      <c r="L40" s="69"/>
      <c r="M40" s="70"/>
      <c r="N40" s="68"/>
      <c r="O40" s="68"/>
    </row>
    <row r="41" spans="1:15" ht="15" customHeight="1" x14ac:dyDescent="0.25">
      <c r="A41" s="66">
        <v>10</v>
      </c>
      <c r="B41" s="67"/>
      <c r="C41" s="68"/>
      <c r="D41" s="69"/>
      <c r="E41" s="70"/>
      <c r="F41" s="70"/>
      <c r="G41" s="71"/>
      <c r="H41" s="72"/>
      <c r="I41" s="71"/>
      <c r="J41" s="69"/>
      <c r="K41" s="68"/>
      <c r="L41" s="69"/>
      <c r="M41" s="70"/>
      <c r="N41" s="68"/>
      <c r="O41" s="68"/>
    </row>
    <row r="42" spans="1:15" s="80" customFormat="1" ht="15" customHeight="1" x14ac:dyDescent="0.25">
      <c r="A42" s="147" t="s">
        <v>84</v>
      </c>
      <c r="B42" s="148"/>
      <c r="C42" s="148"/>
      <c r="D42" s="74">
        <f>SUM(D32:D41)</f>
        <v>0</v>
      </c>
      <c r="E42" s="75"/>
      <c r="F42" s="75"/>
      <c r="G42" s="77" t="str">
        <f>IF(SUM(G32:G41)=0,"",SUM(G32:G41))</f>
        <v/>
      </c>
      <c r="H42" s="78">
        <f>SUM(H32:H41)</f>
        <v>0</v>
      </c>
      <c r="I42" s="75"/>
      <c r="J42" s="78">
        <f>SUM(J32:J41)</f>
        <v>0</v>
      </c>
      <c r="K42" s="75"/>
      <c r="L42" s="78">
        <f>SUM(L32:L41)</f>
        <v>0</v>
      </c>
      <c r="M42" s="75"/>
      <c r="N42" s="75"/>
      <c r="O42" s="75"/>
    </row>
    <row r="43" spans="1:15" ht="15" customHeight="1" x14ac:dyDescent="0.25">
      <c r="A43" s="66">
        <v>1</v>
      </c>
      <c r="B43" s="67"/>
      <c r="C43" s="68"/>
      <c r="D43" s="69"/>
      <c r="E43" s="70"/>
      <c r="F43" s="70"/>
      <c r="G43" s="71"/>
      <c r="H43" s="72"/>
      <c r="I43" s="71"/>
      <c r="J43" s="69"/>
      <c r="K43" s="68"/>
      <c r="L43" s="69"/>
      <c r="M43" s="70"/>
      <c r="N43" s="68"/>
      <c r="O43" s="68"/>
    </row>
    <row r="44" spans="1:15" ht="15" customHeight="1" x14ac:dyDescent="0.25">
      <c r="A44" s="66">
        <v>2</v>
      </c>
      <c r="B44" s="67"/>
      <c r="C44" s="68"/>
      <c r="D44" s="69"/>
      <c r="E44" s="70"/>
      <c r="F44" s="70"/>
      <c r="G44" s="71"/>
      <c r="H44" s="72"/>
      <c r="I44" s="71"/>
      <c r="J44" s="69"/>
      <c r="K44" s="68"/>
      <c r="L44" s="69"/>
      <c r="M44" s="70"/>
      <c r="N44" s="68"/>
      <c r="O44" s="68"/>
    </row>
    <row r="45" spans="1:15" ht="15" customHeight="1" x14ac:dyDescent="0.25">
      <c r="A45" s="66">
        <v>3</v>
      </c>
      <c r="B45" s="67"/>
      <c r="C45" s="68"/>
      <c r="D45" s="69"/>
      <c r="E45" s="70"/>
      <c r="F45" s="70"/>
      <c r="G45" s="71"/>
      <c r="H45" s="72"/>
      <c r="I45" s="71"/>
      <c r="J45" s="69"/>
      <c r="K45" s="68"/>
      <c r="L45" s="69"/>
      <c r="M45" s="70"/>
      <c r="N45" s="68"/>
      <c r="O45" s="68"/>
    </row>
    <row r="46" spans="1:15" ht="15" customHeight="1" x14ac:dyDescent="0.25">
      <c r="A46" s="66">
        <v>4</v>
      </c>
      <c r="B46" s="67"/>
      <c r="C46" s="68"/>
      <c r="D46" s="69"/>
      <c r="E46" s="70"/>
      <c r="F46" s="70"/>
      <c r="G46" s="71"/>
      <c r="H46" s="72"/>
      <c r="I46" s="71"/>
      <c r="J46" s="69"/>
      <c r="K46" s="68"/>
      <c r="L46" s="69"/>
      <c r="M46" s="70"/>
      <c r="N46" s="68"/>
      <c r="O46" s="68"/>
    </row>
    <row r="47" spans="1:15" ht="15" customHeight="1" x14ac:dyDescent="0.25">
      <c r="A47" s="66">
        <v>5</v>
      </c>
      <c r="B47" s="67"/>
      <c r="C47" s="68"/>
      <c r="D47" s="69"/>
      <c r="E47" s="70"/>
      <c r="F47" s="70"/>
      <c r="G47" s="71"/>
      <c r="H47" s="72"/>
      <c r="I47" s="71"/>
      <c r="J47" s="69"/>
      <c r="K47" s="68"/>
      <c r="L47" s="69"/>
      <c r="M47" s="70"/>
      <c r="N47" s="68"/>
      <c r="O47" s="68"/>
    </row>
    <row r="48" spans="1:15" s="80" customFormat="1" ht="15" customHeight="1" x14ac:dyDescent="0.25">
      <c r="A48" s="147" t="s">
        <v>85</v>
      </c>
      <c r="B48" s="148"/>
      <c r="C48" s="148"/>
      <c r="D48" s="78">
        <f>SUM(D43:D47)</f>
        <v>0</v>
      </c>
      <c r="E48" s="75"/>
      <c r="F48" s="75"/>
      <c r="G48" s="77" t="str">
        <f>IF(SUM(G43:G47)=0,"",SUM(G43:G47))</f>
        <v/>
      </c>
      <c r="H48" s="81">
        <f>SUM(H43:H47)</f>
        <v>0</v>
      </c>
      <c r="I48" s="82"/>
      <c r="J48" s="81">
        <f>SUM(J43:J47)</f>
        <v>0</v>
      </c>
      <c r="K48" s="82"/>
      <c r="L48" s="81">
        <f>SUM(L43:L47)</f>
        <v>0</v>
      </c>
      <c r="M48" s="82"/>
      <c r="N48" s="82"/>
      <c r="O48" s="82"/>
    </row>
    <row r="49" spans="1:15" s="80" customFormat="1" ht="30" customHeight="1" x14ac:dyDescent="0.25">
      <c r="A49" s="152" t="s">
        <v>86</v>
      </c>
      <c r="B49" s="148"/>
      <c r="C49" s="148"/>
      <c r="D49" s="78">
        <f>D31+D42+D48</f>
        <v>0</v>
      </c>
      <c r="E49" s="75"/>
      <c r="F49" s="75"/>
      <c r="G49" s="77" t="str">
        <f>IF(SUM(G31,G42,G48)=0,"",SUM(G31,G42,G48))</f>
        <v/>
      </c>
      <c r="H49" s="81">
        <f>H31+H42+H48</f>
        <v>0</v>
      </c>
      <c r="I49" s="82"/>
      <c r="J49" s="81">
        <f>J31+J42+J48</f>
        <v>0</v>
      </c>
      <c r="K49" s="82"/>
      <c r="L49" s="81">
        <f>L31+L42+L48</f>
        <v>0</v>
      </c>
      <c r="M49" s="82"/>
      <c r="N49" s="82"/>
      <c r="O49" s="82"/>
    </row>
    <row r="50" spans="1:15" ht="15" customHeight="1" x14ac:dyDescent="0.25">
      <c r="A50" s="66">
        <v>1</v>
      </c>
      <c r="B50" s="67"/>
      <c r="C50" s="68"/>
      <c r="D50" s="69"/>
      <c r="E50" s="70"/>
      <c r="F50" s="70"/>
      <c r="G50" s="71"/>
      <c r="H50" s="72"/>
      <c r="I50" s="71"/>
      <c r="J50" s="69"/>
      <c r="K50" s="68"/>
      <c r="L50" s="69"/>
      <c r="M50" s="70"/>
      <c r="N50" s="68"/>
      <c r="O50" s="68"/>
    </row>
    <row r="51" spans="1:15" ht="15" customHeight="1" x14ac:dyDescent="0.25">
      <c r="A51" s="66">
        <v>2</v>
      </c>
      <c r="B51" s="67"/>
      <c r="C51" s="68"/>
      <c r="D51" s="69"/>
      <c r="E51" s="70"/>
      <c r="F51" s="70"/>
      <c r="G51" s="71"/>
      <c r="H51" s="72"/>
      <c r="I51" s="71"/>
      <c r="J51" s="69"/>
      <c r="K51" s="68"/>
      <c r="L51" s="69"/>
      <c r="M51" s="70"/>
      <c r="N51" s="68"/>
      <c r="O51" s="68"/>
    </row>
    <row r="52" spans="1:15" ht="15" customHeight="1" x14ac:dyDescent="0.25">
      <c r="A52" s="66">
        <v>3</v>
      </c>
      <c r="B52" s="67"/>
      <c r="C52" s="68"/>
      <c r="D52" s="69"/>
      <c r="E52" s="70"/>
      <c r="F52" s="70"/>
      <c r="G52" s="71"/>
      <c r="H52" s="72"/>
      <c r="I52" s="71"/>
      <c r="J52" s="69"/>
      <c r="K52" s="68"/>
      <c r="L52" s="69"/>
      <c r="M52" s="70"/>
      <c r="N52" s="68"/>
      <c r="O52" s="68"/>
    </row>
    <row r="53" spans="1:15" ht="15" customHeight="1" x14ac:dyDescent="0.25">
      <c r="A53" s="66">
        <v>4</v>
      </c>
      <c r="B53" s="67"/>
      <c r="C53" s="68"/>
      <c r="D53" s="69"/>
      <c r="E53" s="70"/>
      <c r="F53" s="70"/>
      <c r="G53" s="71"/>
      <c r="H53" s="72"/>
      <c r="I53" s="71"/>
      <c r="J53" s="69"/>
      <c r="K53" s="68"/>
      <c r="L53" s="69"/>
      <c r="M53" s="70"/>
      <c r="N53" s="68"/>
      <c r="O53" s="68"/>
    </row>
    <row r="54" spans="1:15" ht="15" customHeight="1" x14ac:dyDescent="0.25">
      <c r="A54" s="66">
        <v>5</v>
      </c>
      <c r="B54" s="67"/>
      <c r="C54" s="68"/>
      <c r="D54" s="69"/>
      <c r="E54" s="70"/>
      <c r="F54" s="70"/>
      <c r="G54" s="71"/>
      <c r="H54" s="72"/>
      <c r="I54" s="71"/>
      <c r="J54" s="69"/>
      <c r="K54" s="68"/>
      <c r="L54" s="69"/>
      <c r="M54" s="70"/>
      <c r="N54" s="68"/>
      <c r="O54" s="68"/>
    </row>
    <row r="55" spans="1:15" ht="15" customHeight="1" x14ac:dyDescent="0.25">
      <c r="A55" s="153" t="s">
        <v>87</v>
      </c>
      <c r="B55" s="136"/>
      <c r="C55" s="136"/>
      <c r="D55" s="83">
        <f>SUM(D50:D54)</f>
        <v>0</v>
      </c>
      <c r="E55" s="84"/>
      <c r="F55" s="84"/>
      <c r="G55" s="85" t="str">
        <f>IF(SUM(G50:G54)=0,"",SUM(G50:G54))</f>
        <v/>
      </c>
      <c r="H55" s="83">
        <f>SUM(H50:H54)</f>
        <v>0</v>
      </c>
      <c r="I55" s="84"/>
      <c r="J55" s="83">
        <f>SUM(J50:J54)</f>
        <v>0</v>
      </c>
      <c r="K55" s="84"/>
      <c r="L55" s="83">
        <f>SUM(L50:L54)</f>
        <v>0</v>
      </c>
      <c r="M55" s="84"/>
      <c r="N55" s="84"/>
      <c r="O55" s="84"/>
    </row>
    <row r="56" spans="1:15" ht="15" customHeight="1" x14ac:dyDescent="0.25">
      <c r="A56" s="66">
        <v>1</v>
      </c>
      <c r="B56" s="67"/>
      <c r="C56" s="68"/>
      <c r="D56" s="69"/>
      <c r="E56" s="70"/>
      <c r="F56" s="70"/>
      <c r="G56" s="71"/>
      <c r="H56" s="72"/>
      <c r="I56" s="71"/>
      <c r="J56" s="69"/>
      <c r="K56" s="68"/>
      <c r="L56" s="69"/>
      <c r="M56" s="70"/>
      <c r="N56" s="68"/>
      <c r="O56" s="68"/>
    </row>
    <row r="57" spans="1:15" ht="15" customHeight="1" x14ac:dyDescent="0.25">
      <c r="A57" s="66">
        <v>2</v>
      </c>
      <c r="B57" s="67"/>
      <c r="C57" s="68"/>
      <c r="D57" s="69"/>
      <c r="E57" s="70"/>
      <c r="F57" s="70"/>
      <c r="G57" s="71"/>
      <c r="H57" s="72"/>
      <c r="I57" s="71"/>
      <c r="J57" s="69"/>
      <c r="K57" s="68"/>
      <c r="L57" s="69"/>
      <c r="M57" s="70"/>
      <c r="N57" s="68"/>
      <c r="O57" s="68"/>
    </row>
    <row r="58" spans="1:15" ht="15" customHeight="1" x14ac:dyDescent="0.25">
      <c r="A58" s="66">
        <v>3</v>
      </c>
      <c r="B58" s="67"/>
      <c r="C58" s="68"/>
      <c r="D58" s="69"/>
      <c r="E58" s="70"/>
      <c r="F58" s="70"/>
      <c r="G58" s="71"/>
      <c r="H58" s="72"/>
      <c r="I58" s="71"/>
      <c r="J58" s="69"/>
      <c r="K58" s="68"/>
      <c r="L58" s="69"/>
      <c r="M58" s="70"/>
      <c r="N58" s="68"/>
      <c r="O58" s="68"/>
    </row>
    <row r="59" spans="1:15" ht="15" customHeight="1" x14ac:dyDescent="0.25">
      <c r="A59" s="66">
        <v>4</v>
      </c>
      <c r="B59" s="67"/>
      <c r="C59" s="68"/>
      <c r="D59" s="69"/>
      <c r="E59" s="70"/>
      <c r="F59" s="70"/>
      <c r="G59" s="71"/>
      <c r="H59" s="72"/>
      <c r="I59" s="71"/>
      <c r="J59" s="69"/>
      <c r="K59" s="68"/>
      <c r="L59" s="69"/>
      <c r="M59" s="70"/>
      <c r="N59" s="68"/>
      <c r="O59" s="68"/>
    </row>
    <row r="60" spans="1:15" ht="15" customHeight="1" x14ac:dyDescent="0.25">
      <c r="A60" s="66">
        <v>5</v>
      </c>
      <c r="B60" s="67"/>
      <c r="C60" s="68"/>
      <c r="D60" s="69"/>
      <c r="E60" s="70"/>
      <c r="F60" s="70"/>
      <c r="G60" s="71"/>
      <c r="H60" s="72"/>
      <c r="I60" s="71"/>
      <c r="J60" s="69"/>
      <c r="K60" s="68"/>
      <c r="L60" s="69"/>
      <c r="M60" s="70"/>
      <c r="N60" s="68"/>
      <c r="O60" s="68"/>
    </row>
    <row r="61" spans="1:15" ht="15" customHeight="1" x14ac:dyDescent="0.25">
      <c r="A61" s="130" t="s">
        <v>88</v>
      </c>
      <c r="B61" s="131"/>
      <c r="C61" s="131"/>
      <c r="D61" s="86">
        <f>SUM(D56:D60)</f>
        <v>0</v>
      </c>
      <c r="E61" s="87"/>
      <c r="F61" s="87"/>
      <c r="G61" s="88" t="str">
        <f>IF(SUM(G56:G60)=0,"",SUM(G56:G60))</f>
        <v/>
      </c>
      <c r="H61" s="86">
        <f>SUM(H56:H60)</f>
        <v>0</v>
      </c>
      <c r="I61" s="87"/>
      <c r="J61" s="86">
        <f>SUM(J56:J60)</f>
        <v>0</v>
      </c>
      <c r="K61" s="87"/>
      <c r="L61" s="86">
        <f>SUM(L56:L60)</f>
        <v>0</v>
      </c>
      <c r="M61" s="87"/>
      <c r="N61" s="87"/>
      <c r="O61" s="87"/>
    </row>
    <row r="62" spans="1:15" ht="15" customHeight="1" x14ac:dyDescent="0.25">
      <c r="A62" s="66">
        <v>1</v>
      </c>
      <c r="B62" s="67"/>
      <c r="C62" s="68"/>
      <c r="D62" s="69"/>
      <c r="E62" s="70"/>
      <c r="F62" s="70"/>
      <c r="G62" s="71"/>
      <c r="H62" s="72"/>
      <c r="I62" s="71"/>
      <c r="J62" s="69"/>
      <c r="K62" s="68"/>
      <c r="L62" s="69"/>
      <c r="M62" s="70"/>
      <c r="N62" s="68"/>
      <c r="O62" s="68"/>
    </row>
    <row r="63" spans="1:15" ht="15" customHeight="1" x14ac:dyDescent="0.25">
      <c r="A63" s="66">
        <v>2</v>
      </c>
      <c r="B63" s="67"/>
      <c r="C63" s="68"/>
      <c r="D63" s="69"/>
      <c r="E63" s="70"/>
      <c r="F63" s="70"/>
      <c r="G63" s="71"/>
      <c r="H63" s="72"/>
      <c r="I63" s="71"/>
      <c r="J63" s="69"/>
      <c r="K63" s="68"/>
      <c r="L63" s="69"/>
      <c r="M63" s="70"/>
      <c r="N63" s="68"/>
      <c r="O63" s="68"/>
    </row>
    <row r="64" spans="1:15" ht="15" customHeight="1" x14ac:dyDescent="0.25">
      <c r="A64" s="66">
        <v>3</v>
      </c>
      <c r="B64" s="67"/>
      <c r="C64" s="68"/>
      <c r="D64" s="69"/>
      <c r="E64" s="70"/>
      <c r="F64" s="70"/>
      <c r="G64" s="71"/>
      <c r="H64" s="72"/>
      <c r="I64" s="71"/>
      <c r="J64" s="69"/>
      <c r="K64" s="68"/>
      <c r="L64" s="69"/>
      <c r="M64" s="70"/>
      <c r="N64" s="68"/>
      <c r="O64" s="68"/>
    </row>
    <row r="65" spans="1:15" ht="15" customHeight="1" x14ac:dyDescent="0.25">
      <c r="A65" s="66">
        <v>4</v>
      </c>
      <c r="B65" s="67"/>
      <c r="C65" s="68"/>
      <c r="D65" s="69"/>
      <c r="E65" s="70"/>
      <c r="F65" s="70"/>
      <c r="G65" s="71"/>
      <c r="H65" s="72"/>
      <c r="I65" s="71"/>
      <c r="J65" s="69"/>
      <c r="K65" s="68"/>
      <c r="L65" s="69"/>
      <c r="M65" s="70"/>
      <c r="N65" s="68"/>
      <c r="O65" s="68"/>
    </row>
    <row r="66" spans="1:15" ht="15" customHeight="1" x14ac:dyDescent="0.25">
      <c r="A66" s="66">
        <v>5</v>
      </c>
      <c r="B66" s="67"/>
      <c r="C66" s="68"/>
      <c r="D66" s="69"/>
      <c r="E66" s="70"/>
      <c r="F66" s="70"/>
      <c r="G66" s="71"/>
      <c r="H66" s="72"/>
      <c r="I66" s="71"/>
      <c r="J66" s="69"/>
      <c r="K66" s="68"/>
      <c r="L66" s="69"/>
      <c r="M66" s="70"/>
      <c r="N66" s="68"/>
      <c r="O66" s="68"/>
    </row>
    <row r="67" spans="1:15" ht="15" customHeight="1" x14ac:dyDescent="0.25">
      <c r="A67" s="130" t="s">
        <v>89</v>
      </c>
      <c r="B67" s="131"/>
      <c r="C67" s="131"/>
      <c r="D67" s="86">
        <f>SUM(D62:D66)</f>
        <v>0</v>
      </c>
      <c r="E67" s="87"/>
      <c r="F67" s="87"/>
      <c r="G67" s="88" t="str">
        <f>IF(SUM(G62:G66)=0,"",SUM(G62:G66))</f>
        <v/>
      </c>
      <c r="H67" s="86">
        <f>SUM(H62:H66)</f>
        <v>0</v>
      </c>
      <c r="I67" s="87"/>
      <c r="J67" s="86">
        <f>SUM(J62:J66)</f>
        <v>0</v>
      </c>
      <c r="K67" s="87"/>
      <c r="L67" s="86">
        <f>SUM(L62:L66)</f>
        <v>0</v>
      </c>
      <c r="M67" s="87"/>
      <c r="N67" s="87"/>
      <c r="O67" s="87"/>
    </row>
    <row r="68" spans="1:15" ht="15" customHeight="1" x14ac:dyDescent="0.25">
      <c r="A68" s="135" t="s">
        <v>90</v>
      </c>
      <c r="B68" s="139"/>
      <c r="C68" s="139"/>
      <c r="D68" s="83">
        <f>D55+D61+D67</f>
        <v>0</v>
      </c>
      <c r="E68" s="84"/>
      <c r="F68" s="84"/>
      <c r="G68" s="85" t="str">
        <f>IF(SUM(G55,G61,G67)=0,"",SUM(G55,G61,G67))</f>
        <v/>
      </c>
      <c r="H68" s="89">
        <f>H55+H61+H67</f>
        <v>0</v>
      </c>
      <c r="I68" s="90"/>
      <c r="J68" s="89">
        <f>J55+J61+J67</f>
        <v>0</v>
      </c>
      <c r="K68" s="90"/>
      <c r="L68" s="89">
        <f>L55+L61+L67</f>
        <v>0</v>
      </c>
      <c r="M68" s="90"/>
      <c r="N68" s="90"/>
      <c r="O68" s="90"/>
    </row>
    <row r="69" spans="1:15" ht="15" customHeight="1" x14ac:dyDescent="0.25">
      <c r="A69" s="66">
        <v>1</v>
      </c>
      <c r="B69" s="67"/>
      <c r="C69" s="68"/>
      <c r="D69" s="69"/>
      <c r="E69" s="70"/>
      <c r="F69" s="70"/>
      <c r="G69" s="71"/>
      <c r="H69" s="72"/>
      <c r="I69" s="71"/>
      <c r="J69" s="69"/>
      <c r="K69" s="68"/>
      <c r="L69" s="69"/>
      <c r="M69" s="70"/>
      <c r="N69" s="68"/>
      <c r="O69" s="68"/>
    </row>
    <row r="70" spans="1:15" ht="15" customHeight="1" x14ac:dyDescent="0.25">
      <c r="A70" s="66">
        <v>2</v>
      </c>
      <c r="B70" s="67"/>
      <c r="C70" s="68"/>
      <c r="D70" s="69"/>
      <c r="E70" s="70"/>
      <c r="F70" s="70"/>
      <c r="G70" s="71"/>
      <c r="H70" s="72"/>
      <c r="I70" s="71"/>
      <c r="J70" s="69"/>
      <c r="K70" s="68"/>
      <c r="L70" s="69"/>
      <c r="M70" s="70"/>
      <c r="N70" s="68"/>
      <c r="O70" s="68"/>
    </row>
    <row r="71" spans="1:15" ht="15" customHeight="1" x14ac:dyDescent="0.25">
      <c r="A71" s="66">
        <v>3</v>
      </c>
      <c r="B71" s="67"/>
      <c r="C71" s="68"/>
      <c r="D71" s="69"/>
      <c r="E71" s="70"/>
      <c r="F71" s="70"/>
      <c r="G71" s="71"/>
      <c r="H71" s="72"/>
      <c r="I71" s="71"/>
      <c r="J71" s="69"/>
      <c r="K71" s="68"/>
      <c r="L71" s="69"/>
      <c r="M71" s="70"/>
      <c r="N71" s="68"/>
      <c r="O71" s="68"/>
    </row>
    <row r="72" spans="1:15" ht="15" customHeight="1" x14ac:dyDescent="0.25">
      <c r="A72" s="66">
        <v>4</v>
      </c>
      <c r="B72" s="67"/>
      <c r="C72" s="68"/>
      <c r="D72" s="69"/>
      <c r="E72" s="70"/>
      <c r="F72" s="70"/>
      <c r="G72" s="71"/>
      <c r="H72" s="72"/>
      <c r="I72" s="71"/>
      <c r="J72" s="69"/>
      <c r="K72" s="68"/>
      <c r="L72" s="69"/>
      <c r="M72" s="70"/>
      <c r="N72" s="68"/>
      <c r="O72" s="68"/>
    </row>
    <row r="73" spans="1:15" ht="15" customHeight="1" x14ac:dyDescent="0.25">
      <c r="A73" s="66">
        <v>5</v>
      </c>
      <c r="B73" s="67"/>
      <c r="C73" s="68"/>
      <c r="D73" s="69"/>
      <c r="E73" s="70"/>
      <c r="F73" s="70"/>
      <c r="G73" s="71"/>
      <c r="H73" s="72"/>
      <c r="I73" s="71"/>
      <c r="J73" s="69"/>
      <c r="K73" s="68"/>
      <c r="L73" s="69"/>
      <c r="M73" s="70"/>
      <c r="N73" s="68"/>
      <c r="O73" s="68"/>
    </row>
    <row r="74" spans="1:15" ht="15" customHeight="1" x14ac:dyDescent="0.25">
      <c r="A74" s="140" t="s">
        <v>91</v>
      </c>
      <c r="B74" s="140"/>
      <c r="C74" s="140"/>
      <c r="D74" s="86">
        <f>SUM(D69:D73)</f>
        <v>0</v>
      </c>
      <c r="E74" s="87"/>
      <c r="F74" s="87"/>
      <c r="G74" s="87" t="str">
        <f>IF(SUM(G69:G73)=0,"",SUM(G69:G73))</f>
        <v/>
      </c>
      <c r="H74" s="91">
        <f>SUM(H69:H73)</f>
        <v>0</v>
      </c>
      <c r="I74" s="92"/>
      <c r="J74" s="91">
        <f>SUM(J69:J73)</f>
        <v>0</v>
      </c>
      <c r="K74" s="92"/>
      <c r="L74" s="91">
        <f>SUM(L69:L73)</f>
        <v>0</v>
      </c>
      <c r="M74" s="92"/>
      <c r="N74" s="92"/>
      <c r="O74" s="92"/>
    </row>
    <row r="75" spans="1:15" ht="15" customHeight="1" x14ac:dyDescent="0.25">
      <c r="A75" s="66">
        <v>1</v>
      </c>
      <c r="B75" s="67"/>
      <c r="C75" s="68"/>
      <c r="D75" s="73"/>
      <c r="E75" s="70"/>
      <c r="F75" s="70"/>
      <c r="G75" s="71"/>
      <c r="H75" s="72"/>
      <c r="I75" s="71"/>
      <c r="J75" s="69"/>
      <c r="K75" s="68"/>
      <c r="L75" s="69"/>
      <c r="M75" s="70"/>
      <c r="N75" s="68"/>
      <c r="O75" s="68"/>
    </row>
    <row r="76" spans="1:15" ht="15" customHeight="1" x14ac:dyDescent="0.25">
      <c r="A76" s="66">
        <v>2</v>
      </c>
      <c r="B76" s="67"/>
      <c r="C76" s="68"/>
      <c r="D76" s="73"/>
      <c r="E76" s="70"/>
      <c r="F76" s="70"/>
      <c r="G76" s="71"/>
      <c r="H76" s="72"/>
      <c r="I76" s="71"/>
      <c r="J76" s="69"/>
      <c r="K76" s="68"/>
      <c r="L76" s="69"/>
      <c r="M76" s="70"/>
      <c r="N76" s="68"/>
      <c r="O76" s="68"/>
    </row>
    <row r="77" spans="1:15" ht="15" customHeight="1" x14ac:dyDescent="0.25">
      <c r="A77" s="140" t="s">
        <v>92</v>
      </c>
      <c r="B77" s="140"/>
      <c r="C77" s="140"/>
      <c r="D77" s="86">
        <f>SUM(D75:D76)</f>
        <v>0</v>
      </c>
      <c r="E77" s="87"/>
      <c r="F77" s="87"/>
      <c r="G77" s="87"/>
      <c r="H77" s="91">
        <f>SUM(H75:H76)</f>
        <v>0</v>
      </c>
      <c r="I77" s="92"/>
      <c r="J77" s="91">
        <f>SUM(J75:J76)</f>
        <v>0</v>
      </c>
      <c r="K77" s="92"/>
      <c r="L77" s="91">
        <f>SUM(L75:L76)</f>
        <v>0</v>
      </c>
      <c r="M77" s="92"/>
      <c r="N77" s="92"/>
      <c r="O77" s="92"/>
    </row>
    <row r="78" spans="1:15" ht="15" customHeight="1" x14ac:dyDescent="0.25">
      <c r="A78" s="141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</row>
    <row r="79" spans="1:15" ht="15" customHeight="1" x14ac:dyDescent="0.25">
      <c r="A79" s="143" t="s">
        <v>93</v>
      </c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</row>
    <row r="80" spans="1:15" ht="15" customHeight="1" x14ac:dyDescent="0.25">
      <c r="A80" s="144" t="s">
        <v>61</v>
      </c>
      <c r="B80" s="147" t="s">
        <v>62</v>
      </c>
      <c r="C80" s="148"/>
      <c r="D80" s="149"/>
      <c r="E80" s="150"/>
      <c r="F80" s="150"/>
      <c r="G80" s="150"/>
      <c r="H80" s="151"/>
      <c r="I80" s="151"/>
      <c r="J80" s="151"/>
      <c r="K80" s="151"/>
      <c r="L80" s="151"/>
      <c r="M80" s="151"/>
      <c r="N80" s="151"/>
      <c r="O80" s="151"/>
    </row>
    <row r="81" spans="1:16" ht="45" customHeight="1" x14ac:dyDescent="0.25">
      <c r="A81" s="145"/>
      <c r="B81" s="62" t="s">
        <v>63</v>
      </c>
      <c r="C81" s="62" t="s">
        <v>64</v>
      </c>
      <c r="D81" s="62" t="s">
        <v>94</v>
      </c>
      <c r="E81" s="135" t="s">
        <v>68</v>
      </c>
      <c r="F81" s="139"/>
      <c r="G81" s="139"/>
      <c r="H81" s="62" t="s">
        <v>53</v>
      </c>
      <c r="I81" s="62" t="s">
        <v>58</v>
      </c>
      <c r="J81" s="62" t="s">
        <v>69</v>
      </c>
      <c r="K81" s="61" t="s">
        <v>70</v>
      </c>
      <c r="L81" s="61" t="s">
        <v>71</v>
      </c>
      <c r="M81" s="61"/>
      <c r="N81" s="62" t="s">
        <v>73</v>
      </c>
      <c r="O81" s="62" t="s">
        <v>74</v>
      </c>
    </row>
    <row r="82" spans="1:16" ht="75" customHeight="1" x14ac:dyDescent="0.25">
      <c r="A82" s="146"/>
      <c r="B82" s="93" t="s">
        <v>95</v>
      </c>
      <c r="C82" s="93" t="s">
        <v>96</v>
      </c>
      <c r="D82" s="93" t="s">
        <v>111</v>
      </c>
      <c r="E82" s="137" t="s">
        <v>112</v>
      </c>
      <c r="F82" s="138"/>
      <c r="G82" s="138"/>
      <c r="H82" s="93" t="s">
        <v>77</v>
      </c>
      <c r="I82" s="93" t="s">
        <v>77</v>
      </c>
      <c r="J82" s="93" t="s">
        <v>113</v>
      </c>
      <c r="K82" s="94" t="s">
        <v>78</v>
      </c>
      <c r="L82" s="94"/>
      <c r="M82" s="94"/>
      <c r="N82" s="93" t="s">
        <v>114</v>
      </c>
      <c r="O82" s="93" t="s">
        <v>97</v>
      </c>
    </row>
    <row r="83" spans="1:16" ht="24" customHeight="1" x14ac:dyDescent="0.25">
      <c r="A83" s="95">
        <v>1</v>
      </c>
      <c r="B83" s="67"/>
      <c r="C83" s="96"/>
      <c r="D83" s="72"/>
      <c r="E83" s="128"/>
      <c r="F83" s="129"/>
      <c r="G83" s="129"/>
      <c r="H83" s="97"/>
      <c r="I83" s="97"/>
      <c r="J83" s="98"/>
      <c r="K83" s="99"/>
      <c r="L83" s="98"/>
      <c r="M83" s="99"/>
      <c r="N83" s="96"/>
      <c r="O83" s="96"/>
    </row>
    <row r="84" spans="1:16" ht="15" customHeight="1" x14ac:dyDescent="0.25">
      <c r="A84" s="95">
        <v>2</v>
      </c>
      <c r="B84" s="67"/>
      <c r="C84" s="96"/>
      <c r="D84" s="72"/>
      <c r="E84" s="128"/>
      <c r="F84" s="129"/>
      <c r="G84" s="129"/>
      <c r="H84" s="97"/>
      <c r="I84" s="97"/>
      <c r="J84" s="98"/>
      <c r="K84" s="99"/>
      <c r="L84" s="98"/>
      <c r="M84" s="99"/>
      <c r="N84" s="96"/>
      <c r="O84" s="96"/>
    </row>
    <row r="85" spans="1:16" ht="15" customHeight="1" x14ac:dyDescent="0.25">
      <c r="A85" s="95">
        <v>3</v>
      </c>
      <c r="B85" s="67"/>
      <c r="C85" s="96"/>
      <c r="D85" s="72"/>
      <c r="E85" s="128"/>
      <c r="F85" s="129"/>
      <c r="G85" s="129"/>
      <c r="H85" s="97"/>
      <c r="I85" s="97"/>
      <c r="J85" s="98"/>
      <c r="K85" s="99"/>
      <c r="L85" s="98"/>
      <c r="M85" s="99"/>
      <c r="N85" s="96"/>
      <c r="O85" s="96"/>
    </row>
    <row r="86" spans="1:16" ht="15" customHeight="1" x14ac:dyDescent="0.25">
      <c r="A86" s="95">
        <v>4</v>
      </c>
      <c r="B86" s="67"/>
      <c r="C86" s="96"/>
      <c r="D86" s="72"/>
      <c r="E86" s="128"/>
      <c r="F86" s="129"/>
      <c r="G86" s="129"/>
      <c r="H86" s="97"/>
      <c r="I86" s="97"/>
      <c r="J86" s="98"/>
      <c r="K86" s="99"/>
      <c r="L86" s="98"/>
      <c r="M86" s="99"/>
      <c r="N86" s="96"/>
      <c r="O86" s="96"/>
    </row>
    <row r="87" spans="1:16" ht="15" customHeight="1" x14ac:dyDescent="0.25">
      <c r="A87" s="95">
        <v>5</v>
      </c>
      <c r="B87" s="67"/>
      <c r="C87" s="96"/>
      <c r="D87" s="72"/>
      <c r="E87" s="128"/>
      <c r="F87" s="129"/>
      <c r="G87" s="129"/>
      <c r="H87" s="97"/>
      <c r="I87" s="97"/>
      <c r="J87" s="98"/>
      <c r="K87" s="99"/>
      <c r="L87" s="98"/>
      <c r="M87" s="99"/>
      <c r="N87" s="96"/>
      <c r="O87" s="96"/>
    </row>
    <row r="88" spans="1:16" ht="30" customHeight="1" x14ac:dyDescent="0.25">
      <c r="A88" s="135" t="s">
        <v>98</v>
      </c>
      <c r="B88" s="136"/>
      <c r="C88" s="136"/>
      <c r="D88" s="100">
        <f>SUM(D83:D87)</f>
        <v>0</v>
      </c>
      <c r="E88" s="132">
        <f>SUM(E83:G87)</f>
        <v>0</v>
      </c>
      <c r="F88" s="133"/>
      <c r="G88" s="133"/>
      <c r="H88" s="101"/>
      <c r="I88" s="101"/>
      <c r="J88" s="91">
        <f>SUM(J83:J87)</f>
        <v>0</v>
      </c>
      <c r="K88" s="102"/>
      <c r="L88" s="91">
        <f>SUM(L83:L87)</f>
        <v>0</v>
      </c>
      <c r="M88" s="102"/>
      <c r="N88" s="102"/>
      <c r="O88" s="102"/>
    </row>
    <row r="89" spans="1:16" ht="15" customHeight="1" x14ac:dyDescent="0.25">
      <c r="A89" s="95">
        <v>1</v>
      </c>
      <c r="B89" s="67"/>
      <c r="C89" s="96"/>
      <c r="D89" s="72"/>
      <c r="E89" s="128"/>
      <c r="F89" s="129"/>
      <c r="G89" s="129"/>
      <c r="H89" s="97"/>
      <c r="I89" s="97"/>
      <c r="J89" s="72"/>
      <c r="K89" s="99"/>
      <c r="L89" s="103"/>
      <c r="M89" s="99"/>
      <c r="N89" s="96"/>
      <c r="O89" s="96"/>
    </row>
    <row r="90" spans="1:16" ht="15" customHeight="1" x14ac:dyDescent="0.25">
      <c r="A90" s="95">
        <v>2</v>
      </c>
      <c r="B90" s="67"/>
      <c r="C90" s="96"/>
      <c r="D90" s="72"/>
      <c r="E90" s="128"/>
      <c r="F90" s="129"/>
      <c r="G90" s="129"/>
      <c r="H90" s="97"/>
      <c r="I90" s="97"/>
      <c r="J90" s="72"/>
      <c r="K90" s="99"/>
      <c r="L90" s="103"/>
      <c r="M90" s="99"/>
      <c r="N90" s="96"/>
      <c r="O90" s="96"/>
    </row>
    <row r="91" spans="1:16" ht="15" customHeight="1" x14ac:dyDescent="0.25">
      <c r="A91" s="95">
        <v>3</v>
      </c>
      <c r="B91" s="67"/>
      <c r="C91" s="96"/>
      <c r="D91" s="72"/>
      <c r="E91" s="128"/>
      <c r="F91" s="129"/>
      <c r="G91" s="129"/>
      <c r="H91" s="97"/>
      <c r="I91" s="97"/>
      <c r="J91" s="72"/>
      <c r="K91" s="99"/>
      <c r="L91" s="103"/>
      <c r="M91" s="99"/>
      <c r="N91" s="96"/>
      <c r="O91" s="96"/>
    </row>
    <row r="92" spans="1:16" ht="15" customHeight="1" x14ac:dyDescent="0.25">
      <c r="A92" s="95">
        <v>4</v>
      </c>
      <c r="B92" s="67"/>
      <c r="C92" s="96"/>
      <c r="D92" s="72"/>
      <c r="E92" s="128"/>
      <c r="F92" s="129"/>
      <c r="G92" s="129"/>
      <c r="H92" s="97"/>
      <c r="I92" s="97"/>
      <c r="J92" s="72"/>
      <c r="K92" s="99"/>
      <c r="L92" s="103"/>
      <c r="M92" s="99"/>
      <c r="N92" s="96"/>
      <c r="O92" s="96"/>
    </row>
    <row r="93" spans="1:16" ht="15" customHeight="1" x14ac:dyDescent="0.25">
      <c r="A93" s="95">
        <v>5</v>
      </c>
      <c r="B93" s="67"/>
      <c r="C93" s="96"/>
      <c r="D93" s="72"/>
      <c r="E93" s="128"/>
      <c r="F93" s="129"/>
      <c r="G93" s="129"/>
      <c r="H93" s="97"/>
      <c r="I93" s="97"/>
      <c r="J93" s="72"/>
      <c r="K93" s="99"/>
      <c r="L93" s="103"/>
      <c r="M93" s="99"/>
      <c r="N93" s="96"/>
      <c r="O93" s="96"/>
    </row>
    <row r="94" spans="1:16" ht="15" customHeight="1" x14ac:dyDescent="0.25">
      <c r="A94" s="130" t="s">
        <v>99</v>
      </c>
      <c r="B94" s="131"/>
      <c r="C94" s="131"/>
      <c r="D94" s="100">
        <f>SUM(D89:D93)</f>
        <v>0</v>
      </c>
      <c r="E94" s="132">
        <f>SUM(E89:G93)</f>
        <v>0</v>
      </c>
      <c r="F94" s="133"/>
      <c r="G94" s="133"/>
      <c r="H94" s="101"/>
      <c r="I94" s="101"/>
      <c r="J94" s="91">
        <f>SUM(J89:J93)</f>
        <v>0</v>
      </c>
      <c r="K94" s="102"/>
      <c r="L94" s="91">
        <f>SUM(L89:L93)</f>
        <v>0</v>
      </c>
      <c r="M94" s="102"/>
      <c r="N94" s="102"/>
      <c r="O94" s="102"/>
    </row>
    <row r="95" spans="1:16" ht="15" customHeight="1" x14ac:dyDescent="0.25">
      <c r="A95" s="130" t="s">
        <v>100</v>
      </c>
      <c r="B95" s="131"/>
      <c r="C95" s="131"/>
      <c r="D95" s="100" t="str">
        <f>IF(SUM(D88,D94)=0,"",SUM(D88,D94))</f>
        <v/>
      </c>
      <c r="E95" s="132" t="str">
        <f>IF(SUM(E88,E94)=0,"",SUM(E88,E94))</f>
        <v/>
      </c>
      <c r="F95" s="133"/>
      <c r="G95" s="133"/>
      <c r="H95" s="104"/>
      <c r="I95" s="104"/>
      <c r="J95" s="105"/>
      <c r="K95" s="106"/>
      <c r="L95" s="105"/>
      <c r="M95" s="106"/>
      <c r="N95" s="106"/>
      <c r="O95" s="106"/>
      <c r="P95" s="107"/>
    </row>
    <row r="96" spans="1:16" ht="15" customHeight="1" x14ac:dyDescent="0.25">
      <c r="A96" s="108"/>
      <c r="B96" s="109"/>
      <c r="C96" s="109"/>
      <c r="D96" s="109"/>
      <c r="E96" s="109"/>
      <c r="F96" s="109"/>
      <c r="G96" s="109"/>
      <c r="H96" s="110"/>
      <c r="I96" s="110"/>
      <c r="J96" s="110"/>
      <c r="K96" s="110"/>
      <c r="L96" s="110"/>
      <c r="M96" s="110"/>
      <c r="N96" s="110"/>
      <c r="O96" s="110"/>
      <c r="P96" s="107"/>
    </row>
    <row r="97" spans="1:16" ht="15" customHeight="1" x14ac:dyDescent="0.25">
      <c r="A97" s="134" t="s">
        <v>101</v>
      </c>
      <c r="B97" s="134"/>
      <c r="C97" s="134"/>
      <c r="D97" s="134"/>
      <c r="E97" s="134"/>
      <c r="F97" s="134"/>
      <c r="G97" s="134"/>
      <c r="H97" s="134"/>
      <c r="I97" s="134"/>
      <c r="J97" s="134"/>
      <c r="K97" s="111"/>
      <c r="L97" s="111"/>
      <c r="M97" s="111"/>
      <c r="N97" s="111"/>
      <c r="O97" s="111"/>
      <c r="P97" s="107"/>
    </row>
    <row r="98" spans="1:16" ht="46.5" customHeight="1" x14ac:dyDescent="0.25">
      <c r="A98" s="112" t="s">
        <v>102</v>
      </c>
      <c r="B98" s="113" t="s">
        <v>103</v>
      </c>
      <c r="C98" s="113" t="s">
        <v>104</v>
      </c>
      <c r="D98" s="113" t="s">
        <v>50</v>
      </c>
      <c r="E98" s="124" t="s">
        <v>105</v>
      </c>
      <c r="F98" s="125"/>
      <c r="G98" s="125"/>
      <c r="H98" s="113" t="s">
        <v>53</v>
      </c>
      <c r="I98" s="113" t="s">
        <v>73</v>
      </c>
      <c r="J98" s="112" t="s">
        <v>74</v>
      </c>
      <c r="K98" s="107"/>
      <c r="L98" s="107"/>
      <c r="M98" s="107"/>
      <c r="N98" s="107"/>
      <c r="O98" s="107"/>
    </row>
    <row r="99" spans="1:16" ht="15" customHeight="1" x14ac:dyDescent="0.25">
      <c r="A99" s="114">
        <v>1</v>
      </c>
      <c r="B99" s="115"/>
      <c r="C99" s="103"/>
      <c r="D99" s="103"/>
      <c r="E99" s="126"/>
      <c r="F99" s="127"/>
      <c r="G99" s="127"/>
      <c r="H99" s="116"/>
      <c r="I99" s="117"/>
      <c r="J99" s="117"/>
      <c r="K99" s="107"/>
      <c r="L99" s="107"/>
      <c r="M99" s="107"/>
      <c r="N99" s="107"/>
      <c r="O99" s="107"/>
    </row>
    <row r="100" spans="1:16" ht="15" customHeight="1" x14ac:dyDescent="0.25">
      <c r="A100" s="114">
        <v>2</v>
      </c>
      <c r="B100" s="115"/>
      <c r="C100" s="103"/>
      <c r="D100" s="103"/>
      <c r="E100" s="126"/>
      <c r="F100" s="127"/>
      <c r="G100" s="127"/>
      <c r="H100" s="116"/>
      <c r="I100" s="117"/>
      <c r="J100" s="117"/>
      <c r="K100" s="107"/>
      <c r="L100" s="107"/>
      <c r="M100" s="107"/>
      <c r="N100" s="107"/>
      <c r="O100" s="107"/>
    </row>
    <row r="101" spans="1:16" ht="15" customHeight="1" x14ac:dyDescent="0.25">
      <c r="A101" s="114">
        <v>3</v>
      </c>
      <c r="B101" s="115"/>
      <c r="C101" s="103"/>
      <c r="D101" s="103"/>
      <c r="E101" s="126"/>
      <c r="F101" s="127"/>
      <c r="G101" s="127"/>
      <c r="H101" s="116"/>
      <c r="I101" s="117"/>
      <c r="J101" s="117"/>
      <c r="K101" s="107"/>
      <c r="L101" s="107"/>
      <c r="M101" s="107"/>
      <c r="N101" s="107"/>
      <c r="O101" s="107"/>
    </row>
    <row r="102" spans="1:16" ht="15" customHeight="1" x14ac:dyDescent="0.25">
      <c r="A102" s="114">
        <v>4</v>
      </c>
      <c r="B102" s="115"/>
      <c r="C102" s="103"/>
      <c r="D102" s="103"/>
      <c r="E102" s="126"/>
      <c r="F102" s="127"/>
      <c r="G102" s="127"/>
      <c r="H102" s="116"/>
      <c r="I102" s="117"/>
      <c r="J102" s="117"/>
      <c r="K102" s="107"/>
      <c r="L102" s="107"/>
      <c r="M102" s="107"/>
      <c r="N102" s="107"/>
      <c r="O102" s="107"/>
    </row>
    <row r="103" spans="1:16" ht="15" customHeight="1" x14ac:dyDescent="0.25">
      <c r="A103" s="114">
        <v>5</v>
      </c>
      <c r="B103" s="115"/>
      <c r="C103" s="103"/>
      <c r="D103" s="103"/>
      <c r="E103" s="126"/>
      <c r="F103" s="127"/>
      <c r="G103" s="127"/>
      <c r="H103" s="116"/>
      <c r="I103" s="117"/>
      <c r="J103" s="117"/>
      <c r="K103" s="107"/>
      <c r="L103" s="107"/>
      <c r="M103" s="107"/>
      <c r="N103" s="107"/>
      <c r="O103" s="107"/>
    </row>
    <row r="104" spans="1:16" ht="15" customHeight="1" x14ac:dyDescent="0.25">
      <c r="A104" s="120" t="s">
        <v>9</v>
      </c>
      <c r="B104" s="121"/>
      <c r="C104" s="100">
        <f>SUM(C99:C103)</f>
        <v>0</v>
      </c>
      <c r="D104" s="100">
        <f>SUM(D99:D103)</f>
        <v>0</v>
      </c>
      <c r="E104" s="122"/>
      <c r="F104" s="123"/>
      <c r="G104" s="123"/>
      <c r="H104" s="118"/>
      <c r="I104" s="119"/>
      <c r="J104" s="119"/>
      <c r="K104" s="107"/>
      <c r="L104" s="107"/>
      <c r="M104" s="107"/>
      <c r="N104" s="107"/>
      <c r="O104" s="107"/>
    </row>
    <row r="106" spans="1:16" ht="15" customHeight="1" x14ac:dyDescent="0.25">
      <c r="A106" s="60" t="s">
        <v>106</v>
      </c>
    </row>
  </sheetData>
  <mergeCells count="68">
    <mergeCell ref="A2:O2"/>
    <mergeCell ref="A3:B3"/>
    <mergeCell ref="C3:O3"/>
    <mergeCell ref="A4:B6"/>
    <mergeCell ref="C4:O4"/>
    <mergeCell ref="C5:O5"/>
    <mergeCell ref="C6:O6"/>
    <mergeCell ref="A15:B15"/>
    <mergeCell ref="C15:O15"/>
    <mergeCell ref="A7:B8"/>
    <mergeCell ref="C7:O7"/>
    <mergeCell ref="C8:O8"/>
    <mergeCell ref="A9:B10"/>
    <mergeCell ref="C9:O9"/>
    <mergeCell ref="C10:O10"/>
    <mergeCell ref="A11:B14"/>
    <mergeCell ref="C11:O11"/>
    <mergeCell ref="C12:O12"/>
    <mergeCell ref="C13:O13"/>
    <mergeCell ref="C14:O14"/>
    <mergeCell ref="A67:C67"/>
    <mergeCell ref="A17:O17"/>
    <mergeCell ref="A18:A20"/>
    <mergeCell ref="B18:D18"/>
    <mergeCell ref="E18:G18"/>
    <mergeCell ref="H18:O18"/>
    <mergeCell ref="A31:C31"/>
    <mergeCell ref="A42:C42"/>
    <mergeCell ref="A48:C48"/>
    <mergeCell ref="A49:C49"/>
    <mergeCell ref="A55:C55"/>
    <mergeCell ref="A61:C61"/>
    <mergeCell ref="E87:G87"/>
    <mergeCell ref="A68:C68"/>
    <mergeCell ref="A74:C74"/>
    <mergeCell ref="A77:C77"/>
    <mergeCell ref="A78:O78"/>
    <mergeCell ref="A79:O79"/>
    <mergeCell ref="A80:A82"/>
    <mergeCell ref="B80:D80"/>
    <mergeCell ref="E80:G80"/>
    <mergeCell ref="H80:O80"/>
    <mergeCell ref="E81:G81"/>
    <mergeCell ref="E82:G82"/>
    <mergeCell ref="E83:G83"/>
    <mergeCell ref="E84:G84"/>
    <mergeCell ref="E85:G85"/>
    <mergeCell ref="E86:G86"/>
    <mergeCell ref="A97:J97"/>
    <mergeCell ref="A88:C88"/>
    <mergeCell ref="E88:G88"/>
    <mergeCell ref="E89:G89"/>
    <mergeCell ref="E90:G90"/>
    <mergeCell ref="E91:G91"/>
    <mergeCell ref="E92:G92"/>
    <mergeCell ref="E93:G93"/>
    <mergeCell ref="A94:C94"/>
    <mergeCell ref="E94:G94"/>
    <mergeCell ref="A95:C95"/>
    <mergeCell ref="E95:G95"/>
    <mergeCell ref="A104:B104"/>
    <mergeCell ref="E104:G104"/>
    <mergeCell ref="E98:G98"/>
    <mergeCell ref="E99:G99"/>
    <mergeCell ref="E100:G100"/>
    <mergeCell ref="E101:G101"/>
    <mergeCell ref="E102:G102"/>
    <mergeCell ref="E103:G103"/>
  </mergeCells>
  <dataValidations count="3">
    <dataValidation type="whole" allowBlank="1" showInputMessage="1" showErrorMessage="1" sqref="C99:F104 IY99:JB104 SU99:SX104 ACQ99:ACT104 AMM99:AMP104 AWI99:AWL104 BGE99:BGH104 BQA99:BQD104 BZW99:BZZ104 CJS99:CJV104 CTO99:CTR104 DDK99:DDN104 DNG99:DNJ104 DXC99:DXF104 EGY99:EHB104 EQU99:EQX104 FAQ99:FAT104 FKM99:FKP104 FUI99:FUL104 GEE99:GEH104 GOA99:GOD104 GXW99:GXZ104 HHS99:HHV104 HRO99:HRR104 IBK99:IBN104 ILG99:ILJ104 IVC99:IVF104 JEY99:JFB104 JOU99:JOX104 JYQ99:JYT104 KIM99:KIP104 KSI99:KSL104 LCE99:LCH104 LMA99:LMD104 LVW99:LVZ104 MFS99:MFV104 MPO99:MPR104 MZK99:MZN104 NJG99:NJJ104 NTC99:NTF104 OCY99:ODB104 OMU99:OMX104 OWQ99:OWT104 PGM99:PGP104 PQI99:PQL104 QAE99:QAH104 QKA99:QKD104 QTW99:QTZ104 RDS99:RDV104 RNO99:RNR104 RXK99:RXN104 SHG99:SHJ104 SRC99:SRF104 TAY99:TBB104 TKU99:TKX104 TUQ99:TUT104 UEM99:UEP104 UOI99:UOL104 UYE99:UYH104 VIA99:VID104 VRW99:VRZ104 WBS99:WBV104 WLO99:WLR104 WVK99:WVN104 C65635:F65640 IY65635:JB65640 SU65635:SX65640 ACQ65635:ACT65640 AMM65635:AMP65640 AWI65635:AWL65640 BGE65635:BGH65640 BQA65635:BQD65640 BZW65635:BZZ65640 CJS65635:CJV65640 CTO65635:CTR65640 DDK65635:DDN65640 DNG65635:DNJ65640 DXC65635:DXF65640 EGY65635:EHB65640 EQU65635:EQX65640 FAQ65635:FAT65640 FKM65635:FKP65640 FUI65635:FUL65640 GEE65635:GEH65640 GOA65635:GOD65640 GXW65635:GXZ65640 HHS65635:HHV65640 HRO65635:HRR65640 IBK65635:IBN65640 ILG65635:ILJ65640 IVC65635:IVF65640 JEY65635:JFB65640 JOU65635:JOX65640 JYQ65635:JYT65640 KIM65635:KIP65640 KSI65635:KSL65640 LCE65635:LCH65640 LMA65635:LMD65640 LVW65635:LVZ65640 MFS65635:MFV65640 MPO65635:MPR65640 MZK65635:MZN65640 NJG65635:NJJ65640 NTC65635:NTF65640 OCY65635:ODB65640 OMU65635:OMX65640 OWQ65635:OWT65640 PGM65635:PGP65640 PQI65635:PQL65640 QAE65635:QAH65640 QKA65635:QKD65640 QTW65635:QTZ65640 RDS65635:RDV65640 RNO65635:RNR65640 RXK65635:RXN65640 SHG65635:SHJ65640 SRC65635:SRF65640 TAY65635:TBB65640 TKU65635:TKX65640 TUQ65635:TUT65640 UEM65635:UEP65640 UOI65635:UOL65640 UYE65635:UYH65640 VIA65635:VID65640 VRW65635:VRZ65640 WBS65635:WBV65640 WLO65635:WLR65640 WVK65635:WVN65640 C131171:F131176 IY131171:JB131176 SU131171:SX131176 ACQ131171:ACT131176 AMM131171:AMP131176 AWI131171:AWL131176 BGE131171:BGH131176 BQA131171:BQD131176 BZW131171:BZZ131176 CJS131171:CJV131176 CTO131171:CTR131176 DDK131171:DDN131176 DNG131171:DNJ131176 DXC131171:DXF131176 EGY131171:EHB131176 EQU131171:EQX131176 FAQ131171:FAT131176 FKM131171:FKP131176 FUI131171:FUL131176 GEE131171:GEH131176 GOA131171:GOD131176 GXW131171:GXZ131176 HHS131171:HHV131176 HRO131171:HRR131176 IBK131171:IBN131176 ILG131171:ILJ131176 IVC131171:IVF131176 JEY131171:JFB131176 JOU131171:JOX131176 JYQ131171:JYT131176 KIM131171:KIP131176 KSI131171:KSL131176 LCE131171:LCH131176 LMA131171:LMD131176 LVW131171:LVZ131176 MFS131171:MFV131176 MPO131171:MPR131176 MZK131171:MZN131176 NJG131171:NJJ131176 NTC131171:NTF131176 OCY131171:ODB131176 OMU131171:OMX131176 OWQ131171:OWT131176 PGM131171:PGP131176 PQI131171:PQL131176 QAE131171:QAH131176 QKA131171:QKD131176 QTW131171:QTZ131176 RDS131171:RDV131176 RNO131171:RNR131176 RXK131171:RXN131176 SHG131171:SHJ131176 SRC131171:SRF131176 TAY131171:TBB131176 TKU131171:TKX131176 TUQ131171:TUT131176 UEM131171:UEP131176 UOI131171:UOL131176 UYE131171:UYH131176 VIA131171:VID131176 VRW131171:VRZ131176 WBS131171:WBV131176 WLO131171:WLR131176 WVK131171:WVN131176 C196707:F196712 IY196707:JB196712 SU196707:SX196712 ACQ196707:ACT196712 AMM196707:AMP196712 AWI196707:AWL196712 BGE196707:BGH196712 BQA196707:BQD196712 BZW196707:BZZ196712 CJS196707:CJV196712 CTO196707:CTR196712 DDK196707:DDN196712 DNG196707:DNJ196712 DXC196707:DXF196712 EGY196707:EHB196712 EQU196707:EQX196712 FAQ196707:FAT196712 FKM196707:FKP196712 FUI196707:FUL196712 GEE196707:GEH196712 GOA196707:GOD196712 GXW196707:GXZ196712 HHS196707:HHV196712 HRO196707:HRR196712 IBK196707:IBN196712 ILG196707:ILJ196712 IVC196707:IVF196712 JEY196707:JFB196712 JOU196707:JOX196712 JYQ196707:JYT196712 KIM196707:KIP196712 KSI196707:KSL196712 LCE196707:LCH196712 LMA196707:LMD196712 LVW196707:LVZ196712 MFS196707:MFV196712 MPO196707:MPR196712 MZK196707:MZN196712 NJG196707:NJJ196712 NTC196707:NTF196712 OCY196707:ODB196712 OMU196707:OMX196712 OWQ196707:OWT196712 PGM196707:PGP196712 PQI196707:PQL196712 QAE196707:QAH196712 QKA196707:QKD196712 QTW196707:QTZ196712 RDS196707:RDV196712 RNO196707:RNR196712 RXK196707:RXN196712 SHG196707:SHJ196712 SRC196707:SRF196712 TAY196707:TBB196712 TKU196707:TKX196712 TUQ196707:TUT196712 UEM196707:UEP196712 UOI196707:UOL196712 UYE196707:UYH196712 VIA196707:VID196712 VRW196707:VRZ196712 WBS196707:WBV196712 WLO196707:WLR196712 WVK196707:WVN196712 C262243:F262248 IY262243:JB262248 SU262243:SX262248 ACQ262243:ACT262248 AMM262243:AMP262248 AWI262243:AWL262248 BGE262243:BGH262248 BQA262243:BQD262248 BZW262243:BZZ262248 CJS262243:CJV262248 CTO262243:CTR262248 DDK262243:DDN262248 DNG262243:DNJ262248 DXC262243:DXF262248 EGY262243:EHB262248 EQU262243:EQX262248 FAQ262243:FAT262248 FKM262243:FKP262248 FUI262243:FUL262248 GEE262243:GEH262248 GOA262243:GOD262248 GXW262243:GXZ262248 HHS262243:HHV262248 HRO262243:HRR262248 IBK262243:IBN262248 ILG262243:ILJ262248 IVC262243:IVF262248 JEY262243:JFB262248 JOU262243:JOX262248 JYQ262243:JYT262248 KIM262243:KIP262248 KSI262243:KSL262248 LCE262243:LCH262248 LMA262243:LMD262248 LVW262243:LVZ262248 MFS262243:MFV262248 MPO262243:MPR262248 MZK262243:MZN262248 NJG262243:NJJ262248 NTC262243:NTF262248 OCY262243:ODB262248 OMU262243:OMX262248 OWQ262243:OWT262248 PGM262243:PGP262248 PQI262243:PQL262248 QAE262243:QAH262248 QKA262243:QKD262248 QTW262243:QTZ262248 RDS262243:RDV262248 RNO262243:RNR262248 RXK262243:RXN262248 SHG262243:SHJ262248 SRC262243:SRF262248 TAY262243:TBB262248 TKU262243:TKX262248 TUQ262243:TUT262248 UEM262243:UEP262248 UOI262243:UOL262248 UYE262243:UYH262248 VIA262243:VID262248 VRW262243:VRZ262248 WBS262243:WBV262248 WLO262243:WLR262248 WVK262243:WVN262248 C327779:F327784 IY327779:JB327784 SU327779:SX327784 ACQ327779:ACT327784 AMM327779:AMP327784 AWI327779:AWL327784 BGE327779:BGH327784 BQA327779:BQD327784 BZW327779:BZZ327784 CJS327779:CJV327784 CTO327779:CTR327784 DDK327779:DDN327784 DNG327779:DNJ327784 DXC327779:DXF327784 EGY327779:EHB327784 EQU327779:EQX327784 FAQ327779:FAT327784 FKM327779:FKP327784 FUI327779:FUL327784 GEE327779:GEH327784 GOA327779:GOD327784 GXW327779:GXZ327784 HHS327779:HHV327784 HRO327779:HRR327784 IBK327779:IBN327784 ILG327779:ILJ327784 IVC327779:IVF327784 JEY327779:JFB327784 JOU327779:JOX327784 JYQ327779:JYT327784 KIM327779:KIP327784 KSI327779:KSL327784 LCE327779:LCH327784 LMA327779:LMD327784 LVW327779:LVZ327784 MFS327779:MFV327784 MPO327779:MPR327784 MZK327779:MZN327784 NJG327779:NJJ327784 NTC327779:NTF327784 OCY327779:ODB327784 OMU327779:OMX327784 OWQ327779:OWT327784 PGM327779:PGP327784 PQI327779:PQL327784 QAE327779:QAH327784 QKA327779:QKD327784 QTW327779:QTZ327784 RDS327779:RDV327784 RNO327779:RNR327784 RXK327779:RXN327784 SHG327779:SHJ327784 SRC327779:SRF327784 TAY327779:TBB327784 TKU327779:TKX327784 TUQ327779:TUT327784 UEM327779:UEP327784 UOI327779:UOL327784 UYE327779:UYH327784 VIA327779:VID327784 VRW327779:VRZ327784 WBS327779:WBV327784 WLO327779:WLR327784 WVK327779:WVN327784 C393315:F393320 IY393315:JB393320 SU393315:SX393320 ACQ393315:ACT393320 AMM393315:AMP393320 AWI393315:AWL393320 BGE393315:BGH393320 BQA393315:BQD393320 BZW393315:BZZ393320 CJS393315:CJV393320 CTO393315:CTR393320 DDK393315:DDN393320 DNG393315:DNJ393320 DXC393315:DXF393320 EGY393315:EHB393320 EQU393315:EQX393320 FAQ393315:FAT393320 FKM393315:FKP393320 FUI393315:FUL393320 GEE393315:GEH393320 GOA393315:GOD393320 GXW393315:GXZ393320 HHS393315:HHV393320 HRO393315:HRR393320 IBK393315:IBN393320 ILG393315:ILJ393320 IVC393315:IVF393320 JEY393315:JFB393320 JOU393315:JOX393320 JYQ393315:JYT393320 KIM393315:KIP393320 KSI393315:KSL393320 LCE393315:LCH393320 LMA393315:LMD393320 LVW393315:LVZ393320 MFS393315:MFV393320 MPO393315:MPR393320 MZK393315:MZN393320 NJG393315:NJJ393320 NTC393315:NTF393320 OCY393315:ODB393320 OMU393315:OMX393320 OWQ393315:OWT393320 PGM393315:PGP393320 PQI393315:PQL393320 QAE393315:QAH393320 QKA393315:QKD393320 QTW393315:QTZ393320 RDS393315:RDV393320 RNO393315:RNR393320 RXK393315:RXN393320 SHG393315:SHJ393320 SRC393315:SRF393320 TAY393315:TBB393320 TKU393315:TKX393320 TUQ393315:TUT393320 UEM393315:UEP393320 UOI393315:UOL393320 UYE393315:UYH393320 VIA393315:VID393320 VRW393315:VRZ393320 WBS393315:WBV393320 WLO393315:WLR393320 WVK393315:WVN393320 C458851:F458856 IY458851:JB458856 SU458851:SX458856 ACQ458851:ACT458856 AMM458851:AMP458856 AWI458851:AWL458856 BGE458851:BGH458856 BQA458851:BQD458856 BZW458851:BZZ458856 CJS458851:CJV458856 CTO458851:CTR458856 DDK458851:DDN458856 DNG458851:DNJ458856 DXC458851:DXF458856 EGY458851:EHB458856 EQU458851:EQX458856 FAQ458851:FAT458856 FKM458851:FKP458856 FUI458851:FUL458856 GEE458851:GEH458856 GOA458851:GOD458856 GXW458851:GXZ458856 HHS458851:HHV458856 HRO458851:HRR458856 IBK458851:IBN458856 ILG458851:ILJ458856 IVC458851:IVF458856 JEY458851:JFB458856 JOU458851:JOX458856 JYQ458851:JYT458856 KIM458851:KIP458856 KSI458851:KSL458856 LCE458851:LCH458856 LMA458851:LMD458856 LVW458851:LVZ458856 MFS458851:MFV458856 MPO458851:MPR458856 MZK458851:MZN458856 NJG458851:NJJ458856 NTC458851:NTF458856 OCY458851:ODB458856 OMU458851:OMX458856 OWQ458851:OWT458856 PGM458851:PGP458856 PQI458851:PQL458856 QAE458851:QAH458856 QKA458851:QKD458856 QTW458851:QTZ458856 RDS458851:RDV458856 RNO458851:RNR458856 RXK458851:RXN458856 SHG458851:SHJ458856 SRC458851:SRF458856 TAY458851:TBB458856 TKU458851:TKX458856 TUQ458851:TUT458856 UEM458851:UEP458856 UOI458851:UOL458856 UYE458851:UYH458856 VIA458851:VID458856 VRW458851:VRZ458856 WBS458851:WBV458856 WLO458851:WLR458856 WVK458851:WVN458856 C524387:F524392 IY524387:JB524392 SU524387:SX524392 ACQ524387:ACT524392 AMM524387:AMP524392 AWI524387:AWL524392 BGE524387:BGH524392 BQA524387:BQD524392 BZW524387:BZZ524392 CJS524387:CJV524392 CTO524387:CTR524392 DDK524387:DDN524392 DNG524387:DNJ524392 DXC524387:DXF524392 EGY524387:EHB524392 EQU524387:EQX524392 FAQ524387:FAT524392 FKM524387:FKP524392 FUI524387:FUL524392 GEE524387:GEH524392 GOA524387:GOD524392 GXW524387:GXZ524392 HHS524387:HHV524392 HRO524387:HRR524392 IBK524387:IBN524392 ILG524387:ILJ524392 IVC524387:IVF524392 JEY524387:JFB524392 JOU524387:JOX524392 JYQ524387:JYT524392 KIM524387:KIP524392 KSI524387:KSL524392 LCE524387:LCH524392 LMA524387:LMD524392 LVW524387:LVZ524392 MFS524387:MFV524392 MPO524387:MPR524392 MZK524387:MZN524392 NJG524387:NJJ524392 NTC524387:NTF524392 OCY524387:ODB524392 OMU524387:OMX524392 OWQ524387:OWT524392 PGM524387:PGP524392 PQI524387:PQL524392 QAE524387:QAH524392 QKA524387:QKD524392 QTW524387:QTZ524392 RDS524387:RDV524392 RNO524387:RNR524392 RXK524387:RXN524392 SHG524387:SHJ524392 SRC524387:SRF524392 TAY524387:TBB524392 TKU524387:TKX524392 TUQ524387:TUT524392 UEM524387:UEP524392 UOI524387:UOL524392 UYE524387:UYH524392 VIA524387:VID524392 VRW524387:VRZ524392 WBS524387:WBV524392 WLO524387:WLR524392 WVK524387:WVN524392 C589923:F589928 IY589923:JB589928 SU589923:SX589928 ACQ589923:ACT589928 AMM589923:AMP589928 AWI589923:AWL589928 BGE589923:BGH589928 BQA589923:BQD589928 BZW589923:BZZ589928 CJS589923:CJV589928 CTO589923:CTR589928 DDK589923:DDN589928 DNG589923:DNJ589928 DXC589923:DXF589928 EGY589923:EHB589928 EQU589923:EQX589928 FAQ589923:FAT589928 FKM589923:FKP589928 FUI589923:FUL589928 GEE589923:GEH589928 GOA589923:GOD589928 GXW589923:GXZ589928 HHS589923:HHV589928 HRO589923:HRR589928 IBK589923:IBN589928 ILG589923:ILJ589928 IVC589923:IVF589928 JEY589923:JFB589928 JOU589923:JOX589928 JYQ589923:JYT589928 KIM589923:KIP589928 KSI589923:KSL589928 LCE589923:LCH589928 LMA589923:LMD589928 LVW589923:LVZ589928 MFS589923:MFV589928 MPO589923:MPR589928 MZK589923:MZN589928 NJG589923:NJJ589928 NTC589923:NTF589928 OCY589923:ODB589928 OMU589923:OMX589928 OWQ589923:OWT589928 PGM589923:PGP589928 PQI589923:PQL589928 QAE589923:QAH589928 QKA589923:QKD589928 QTW589923:QTZ589928 RDS589923:RDV589928 RNO589923:RNR589928 RXK589923:RXN589928 SHG589923:SHJ589928 SRC589923:SRF589928 TAY589923:TBB589928 TKU589923:TKX589928 TUQ589923:TUT589928 UEM589923:UEP589928 UOI589923:UOL589928 UYE589923:UYH589928 VIA589923:VID589928 VRW589923:VRZ589928 WBS589923:WBV589928 WLO589923:WLR589928 WVK589923:WVN589928 C655459:F655464 IY655459:JB655464 SU655459:SX655464 ACQ655459:ACT655464 AMM655459:AMP655464 AWI655459:AWL655464 BGE655459:BGH655464 BQA655459:BQD655464 BZW655459:BZZ655464 CJS655459:CJV655464 CTO655459:CTR655464 DDK655459:DDN655464 DNG655459:DNJ655464 DXC655459:DXF655464 EGY655459:EHB655464 EQU655459:EQX655464 FAQ655459:FAT655464 FKM655459:FKP655464 FUI655459:FUL655464 GEE655459:GEH655464 GOA655459:GOD655464 GXW655459:GXZ655464 HHS655459:HHV655464 HRO655459:HRR655464 IBK655459:IBN655464 ILG655459:ILJ655464 IVC655459:IVF655464 JEY655459:JFB655464 JOU655459:JOX655464 JYQ655459:JYT655464 KIM655459:KIP655464 KSI655459:KSL655464 LCE655459:LCH655464 LMA655459:LMD655464 LVW655459:LVZ655464 MFS655459:MFV655464 MPO655459:MPR655464 MZK655459:MZN655464 NJG655459:NJJ655464 NTC655459:NTF655464 OCY655459:ODB655464 OMU655459:OMX655464 OWQ655459:OWT655464 PGM655459:PGP655464 PQI655459:PQL655464 QAE655459:QAH655464 QKA655459:QKD655464 QTW655459:QTZ655464 RDS655459:RDV655464 RNO655459:RNR655464 RXK655459:RXN655464 SHG655459:SHJ655464 SRC655459:SRF655464 TAY655459:TBB655464 TKU655459:TKX655464 TUQ655459:TUT655464 UEM655459:UEP655464 UOI655459:UOL655464 UYE655459:UYH655464 VIA655459:VID655464 VRW655459:VRZ655464 WBS655459:WBV655464 WLO655459:WLR655464 WVK655459:WVN655464 C720995:F721000 IY720995:JB721000 SU720995:SX721000 ACQ720995:ACT721000 AMM720995:AMP721000 AWI720995:AWL721000 BGE720995:BGH721000 BQA720995:BQD721000 BZW720995:BZZ721000 CJS720995:CJV721000 CTO720995:CTR721000 DDK720995:DDN721000 DNG720995:DNJ721000 DXC720995:DXF721000 EGY720995:EHB721000 EQU720995:EQX721000 FAQ720995:FAT721000 FKM720995:FKP721000 FUI720995:FUL721000 GEE720995:GEH721000 GOA720995:GOD721000 GXW720995:GXZ721000 HHS720995:HHV721000 HRO720995:HRR721000 IBK720995:IBN721000 ILG720995:ILJ721000 IVC720995:IVF721000 JEY720995:JFB721000 JOU720995:JOX721000 JYQ720995:JYT721000 KIM720995:KIP721000 KSI720995:KSL721000 LCE720995:LCH721000 LMA720995:LMD721000 LVW720995:LVZ721000 MFS720995:MFV721000 MPO720995:MPR721000 MZK720995:MZN721000 NJG720995:NJJ721000 NTC720995:NTF721000 OCY720995:ODB721000 OMU720995:OMX721000 OWQ720995:OWT721000 PGM720995:PGP721000 PQI720995:PQL721000 QAE720995:QAH721000 QKA720995:QKD721000 QTW720995:QTZ721000 RDS720995:RDV721000 RNO720995:RNR721000 RXK720995:RXN721000 SHG720995:SHJ721000 SRC720995:SRF721000 TAY720995:TBB721000 TKU720995:TKX721000 TUQ720995:TUT721000 UEM720995:UEP721000 UOI720995:UOL721000 UYE720995:UYH721000 VIA720995:VID721000 VRW720995:VRZ721000 WBS720995:WBV721000 WLO720995:WLR721000 WVK720995:WVN721000 C786531:F786536 IY786531:JB786536 SU786531:SX786536 ACQ786531:ACT786536 AMM786531:AMP786536 AWI786531:AWL786536 BGE786531:BGH786536 BQA786531:BQD786536 BZW786531:BZZ786536 CJS786531:CJV786536 CTO786531:CTR786536 DDK786531:DDN786536 DNG786531:DNJ786536 DXC786531:DXF786536 EGY786531:EHB786536 EQU786531:EQX786536 FAQ786531:FAT786536 FKM786531:FKP786536 FUI786531:FUL786536 GEE786531:GEH786536 GOA786531:GOD786536 GXW786531:GXZ786536 HHS786531:HHV786536 HRO786531:HRR786536 IBK786531:IBN786536 ILG786531:ILJ786536 IVC786531:IVF786536 JEY786531:JFB786536 JOU786531:JOX786536 JYQ786531:JYT786536 KIM786531:KIP786536 KSI786531:KSL786536 LCE786531:LCH786536 LMA786531:LMD786536 LVW786531:LVZ786536 MFS786531:MFV786536 MPO786531:MPR786536 MZK786531:MZN786536 NJG786531:NJJ786536 NTC786531:NTF786536 OCY786531:ODB786536 OMU786531:OMX786536 OWQ786531:OWT786536 PGM786531:PGP786536 PQI786531:PQL786536 QAE786531:QAH786536 QKA786531:QKD786536 QTW786531:QTZ786536 RDS786531:RDV786536 RNO786531:RNR786536 RXK786531:RXN786536 SHG786531:SHJ786536 SRC786531:SRF786536 TAY786531:TBB786536 TKU786531:TKX786536 TUQ786531:TUT786536 UEM786531:UEP786536 UOI786531:UOL786536 UYE786531:UYH786536 VIA786531:VID786536 VRW786531:VRZ786536 WBS786531:WBV786536 WLO786531:WLR786536 WVK786531:WVN786536 C852067:F852072 IY852067:JB852072 SU852067:SX852072 ACQ852067:ACT852072 AMM852067:AMP852072 AWI852067:AWL852072 BGE852067:BGH852072 BQA852067:BQD852072 BZW852067:BZZ852072 CJS852067:CJV852072 CTO852067:CTR852072 DDK852067:DDN852072 DNG852067:DNJ852072 DXC852067:DXF852072 EGY852067:EHB852072 EQU852067:EQX852072 FAQ852067:FAT852072 FKM852067:FKP852072 FUI852067:FUL852072 GEE852067:GEH852072 GOA852067:GOD852072 GXW852067:GXZ852072 HHS852067:HHV852072 HRO852067:HRR852072 IBK852067:IBN852072 ILG852067:ILJ852072 IVC852067:IVF852072 JEY852067:JFB852072 JOU852067:JOX852072 JYQ852067:JYT852072 KIM852067:KIP852072 KSI852067:KSL852072 LCE852067:LCH852072 LMA852067:LMD852072 LVW852067:LVZ852072 MFS852067:MFV852072 MPO852067:MPR852072 MZK852067:MZN852072 NJG852067:NJJ852072 NTC852067:NTF852072 OCY852067:ODB852072 OMU852067:OMX852072 OWQ852067:OWT852072 PGM852067:PGP852072 PQI852067:PQL852072 QAE852067:QAH852072 QKA852067:QKD852072 QTW852067:QTZ852072 RDS852067:RDV852072 RNO852067:RNR852072 RXK852067:RXN852072 SHG852067:SHJ852072 SRC852067:SRF852072 TAY852067:TBB852072 TKU852067:TKX852072 TUQ852067:TUT852072 UEM852067:UEP852072 UOI852067:UOL852072 UYE852067:UYH852072 VIA852067:VID852072 VRW852067:VRZ852072 WBS852067:WBV852072 WLO852067:WLR852072 WVK852067:WVN852072 C917603:F917608 IY917603:JB917608 SU917603:SX917608 ACQ917603:ACT917608 AMM917603:AMP917608 AWI917603:AWL917608 BGE917603:BGH917608 BQA917603:BQD917608 BZW917603:BZZ917608 CJS917603:CJV917608 CTO917603:CTR917608 DDK917603:DDN917608 DNG917603:DNJ917608 DXC917603:DXF917608 EGY917603:EHB917608 EQU917603:EQX917608 FAQ917603:FAT917608 FKM917603:FKP917608 FUI917603:FUL917608 GEE917603:GEH917608 GOA917603:GOD917608 GXW917603:GXZ917608 HHS917603:HHV917608 HRO917603:HRR917608 IBK917603:IBN917608 ILG917603:ILJ917608 IVC917603:IVF917608 JEY917603:JFB917608 JOU917603:JOX917608 JYQ917603:JYT917608 KIM917603:KIP917608 KSI917603:KSL917608 LCE917603:LCH917608 LMA917603:LMD917608 LVW917603:LVZ917608 MFS917603:MFV917608 MPO917603:MPR917608 MZK917603:MZN917608 NJG917603:NJJ917608 NTC917603:NTF917608 OCY917603:ODB917608 OMU917603:OMX917608 OWQ917603:OWT917608 PGM917603:PGP917608 PQI917603:PQL917608 QAE917603:QAH917608 QKA917603:QKD917608 QTW917603:QTZ917608 RDS917603:RDV917608 RNO917603:RNR917608 RXK917603:RXN917608 SHG917603:SHJ917608 SRC917603:SRF917608 TAY917603:TBB917608 TKU917603:TKX917608 TUQ917603:TUT917608 UEM917603:UEP917608 UOI917603:UOL917608 UYE917603:UYH917608 VIA917603:VID917608 VRW917603:VRZ917608 WBS917603:WBV917608 WLO917603:WLR917608 WVK917603:WVN917608 C983139:F983144 IY983139:JB983144 SU983139:SX983144 ACQ983139:ACT983144 AMM983139:AMP983144 AWI983139:AWL983144 BGE983139:BGH983144 BQA983139:BQD983144 BZW983139:BZZ983144 CJS983139:CJV983144 CTO983139:CTR983144 DDK983139:DDN983144 DNG983139:DNJ983144 DXC983139:DXF983144 EGY983139:EHB983144 EQU983139:EQX983144 FAQ983139:FAT983144 FKM983139:FKP983144 FUI983139:FUL983144 GEE983139:GEH983144 GOA983139:GOD983144 GXW983139:GXZ983144 HHS983139:HHV983144 HRO983139:HRR983144 IBK983139:IBN983144 ILG983139:ILJ983144 IVC983139:IVF983144 JEY983139:JFB983144 JOU983139:JOX983144 JYQ983139:JYT983144 KIM983139:KIP983144 KSI983139:KSL983144 LCE983139:LCH983144 LMA983139:LMD983144 LVW983139:LVZ983144 MFS983139:MFV983144 MPO983139:MPR983144 MZK983139:MZN983144 NJG983139:NJJ983144 NTC983139:NTF983144 OCY983139:ODB983144 OMU983139:OMX983144 OWQ983139:OWT983144 PGM983139:PGP983144 PQI983139:PQL983144 QAE983139:QAH983144 QKA983139:QKD983144 QTW983139:QTZ983144 RDS983139:RDV983144 RNO983139:RNR983144 RXK983139:RXN983144 SHG983139:SHJ983144 SRC983139:SRF983144 TAY983139:TBB983144 TKU983139:TKX983144 TUQ983139:TUT983144 UEM983139:UEP983144 UOI983139:UOL983144 UYE983139:UYH983144 VIA983139:VID983144 VRW983139:VRZ983144 WBS983139:WBV983144 WLO983139:WLR983144 WVK983139:WVN983144">
      <formula1>0</formula1>
      <formula2>999999999999</formula2>
    </dataValidation>
    <dataValidation allowBlank="1" showInputMessage="1" sqref="F89:G95 JB89:JC95 SX89:SY95 ACT89:ACU95 AMP89:AMQ95 AWL89:AWM95 BGH89:BGI95 BQD89:BQE95 BZZ89:CAA95 CJV89:CJW95 CTR89:CTS95 DDN89:DDO95 DNJ89:DNK95 DXF89:DXG95 EHB89:EHC95 EQX89:EQY95 FAT89:FAU95 FKP89:FKQ95 FUL89:FUM95 GEH89:GEI95 GOD89:GOE95 GXZ89:GYA95 HHV89:HHW95 HRR89:HRS95 IBN89:IBO95 ILJ89:ILK95 IVF89:IVG95 JFB89:JFC95 JOX89:JOY95 JYT89:JYU95 KIP89:KIQ95 KSL89:KSM95 LCH89:LCI95 LMD89:LME95 LVZ89:LWA95 MFV89:MFW95 MPR89:MPS95 MZN89:MZO95 NJJ89:NJK95 NTF89:NTG95 ODB89:ODC95 OMX89:OMY95 OWT89:OWU95 PGP89:PGQ95 PQL89:PQM95 QAH89:QAI95 QKD89:QKE95 QTZ89:QUA95 RDV89:RDW95 RNR89:RNS95 RXN89:RXO95 SHJ89:SHK95 SRF89:SRG95 TBB89:TBC95 TKX89:TKY95 TUT89:TUU95 UEP89:UEQ95 UOL89:UOM95 UYH89:UYI95 VID89:VIE95 VRZ89:VSA95 WBV89:WBW95 WLR89:WLS95 WVN89:WVO95 F65625:G65631 JB65625:JC65631 SX65625:SY65631 ACT65625:ACU65631 AMP65625:AMQ65631 AWL65625:AWM65631 BGH65625:BGI65631 BQD65625:BQE65631 BZZ65625:CAA65631 CJV65625:CJW65631 CTR65625:CTS65631 DDN65625:DDO65631 DNJ65625:DNK65631 DXF65625:DXG65631 EHB65625:EHC65631 EQX65625:EQY65631 FAT65625:FAU65631 FKP65625:FKQ65631 FUL65625:FUM65631 GEH65625:GEI65631 GOD65625:GOE65631 GXZ65625:GYA65631 HHV65625:HHW65631 HRR65625:HRS65631 IBN65625:IBO65631 ILJ65625:ILK65631 IVF65625:IVG65631 JFB65625:JFC65631 JOX65625:JOY65631 JYT65625:JYU65631 KIP65625:KIQ65631 KSL65625:KSM65631 LCH65625:LCI65631 LMD65625:LME65631 LVZ65625:LWA65631 MFV65625:MFW65631 MPR65625:MPS65631 MZN65625:MZO65631 NJJ65625:NJK65631 NTF65625:NTG65631 ODB65625:ODC65631 OMX65625:OMY65631 OWT65625:OWU65631 PGP65625:PGQ65631 PQL65625:PQM65631 QAH65625:QAI65631 QKD65625:QKE65631 QTZ65625:QUA65631 RDV65625:RDW65631 RNR65625:RNS65631 RXN65625:RXO65631 SHJ65625:SHK65631 SRF65625:SRG65631 TBB65625:TBC65631 TKX65625:TKY65631 TUT65625:TUU65631 UEP65625:UEQ65631 UOL65625:UOM65631 UYH65625:UYI65631 VID65625:VIE65631 VRZ65625:VSA65631 WBV65625:WBW65631 WLR65625:WLS65631 WVN65625:WVO65631 F131161:G131167 JB131161:JC131167 SX131161:SY131167 ACT131161:ACU131167 AMP131161:AMQ131167 AWL131161:AWM131167 BGH131161:BGI131167 BQD131161:BQE131167 BZZ131161:CAA131167 CJV131161:CJW131167 CTR131161:CTS131167 DDN131161:DDO131167 DNJ131161:DNK131167 DXF131161:DXG131167 EHB131161:EHC131167 EQX131161:EQY131167 FAT131161:FAU131167 FKP131161:FKQ131167 FUL131161:FUM131167 GEH131161:GEI131167 GOD131161:GOE131167 GXZ131161:GYA131167 HHV131161:HHW131167 HRR131161:HRS131167 IBN131161:IBO131167 ILJ131161:ILK131167 IVF131161:IVG131167 JFB131161:JFC131167 JOX131161:JOY131167 JYT131161:JYU131167 KIP131161:KIQ131167 KSL131161:KSM131167 LCH131161:LCI131167 LMD131161:LME131167 LVZ131161:LWA131167 MFV131161:MFW131167 MPR131161:MPS131167 MZN131161:MZO131167 NJJ131161:NJK131167 NTF131161:NTG131167 ODB131161:ODC131167 OMX131161:OMY131167 OWT131161:OWU131167 PGP131161:PGQ131167 PQL131161:PQM131167 QAH131161:QAI131167 QKD131161:QKE131167 QTZ131161:QUA131167 RDV131161:RDW131167 RNR131161:RNS131167 RXN131161:RXO131167 SHJ131161:SHK131167 SRF131161:SRG131167 TBB131161:TBC131167 TKX131161:TKY131167 TUT131161:TUU131167 UEP131161:UEQ131167 UOL131161:UOM131167 UYH131161:UYI131167 VID131161:VIE131167 VRZ131161:VSA131167 WBV131161:WBW131167 WLR131161:WLS131167 WVN131161:WVO131167 F196697:G196703 JB196697:JC196703 SX196697:SY196703 ACT196697:ACU196703 AMP196697:AMQ196703 AWL196697:AWM196703 BGH196697:BGI196703 BQD196697:BQE196703 BZZ196697:CAA196703 CJV196697:CJW196703 CTR196697:CTS196703 DDN196697:DDO196703 DNJ196697:DNK196703 DXF196697:DXG196703 EHB196697:EHC196703 EQX196697:EQY196703 FAT196697:FAU196703 FKP196697:FKQ196703 FUL196697:FUM196703 GEH196697:GEI196703 GOD196697:GOE196703 GXZ196697:GYA196703 HHV196697:HHW196703 HRR196697:HRS196703 IBN196697:IBO196703 ILJ196697:ILK196703 IVF196697:IVG196703 JFB196697:JFC196703 JOX196697:JOY196703 JYT196697:JYU196703 KIP196697:KIQ196703 KSL196697:KSM196703 LCH196697:LCI196703 LMD196697:LME196703 LVZ196697:LWA196703 MFV196697:MFW196703 MPR196697:MPS196703 MZN196697:MZO196703 NJJ196697:NJK196703 NTF196697:NTG196703 ODB196697:ODC196703 OMX196697:OMY196703 OWT196697:OWU196703 PGP196697:PGQ196703 PQL196697:PQM196703 QAH196697:QAI196703 QKD196697:QKE196703 QTZ196697:QUA196703 RDV196697:RDW196703 RNR196697:RNS196703 RXN196697:RXO196703 SHJ196697:SHK196703 SRF196697:SRG196703 TBB196697:TBC196703 TKX196697:TKY196703 TUT196697:TUU196703 UEP196697:UEQ196703 UOL196697:UOM196703 UYH196697:UYI196703 VID196697:VIE196703 VRZ196697:VSA196703 WBV196697:WBW196703 WLR196697:WLS196703 WVN196697:WVO196703 F262233:G262239 JB262233:JC262239 SX262233:SY262239 ACT262233:ACU262239 AMP262233:AMQ262239 AWL262233:AWM262239 BGH262233:BGI262239 BQD262233:BQE262239 BZZ262233:CAA262239 CJV262233:CJW262239 CTR262233:CTS262239 DDN262233:DDO262239 DNJ262233:DNK262239 DXF262233:DXG262239 EHB262233:EHC262239 EQX262233:EQY262239 FAT262233:FAU262239 FKP262233:FKQ262239 FUL262233:FUM262239 GEH262233:GEI262239 GOD262233:GOE262239 GXZ262233:GYA262239 HHV262233:HHW262239 HRR262233:HRS262239 IBN262233:IBO262239 ILJ262233:ILK262239 IVF262233:IVG262239 JFB262233:JFC262239 JOX262233:JOY262239 JYT262233:JYU262239 KIP262233:KIQ262239 KSL262233:KSM262239 LCH262233:LCI262239 LMD262233:LME262239 LVZ262233:LWA262239 MFV262233:MFW262239 MPR262233:MPS262239 MZN262233:MZO262239 NJJ262233:NJK262239 NTF262233:NTG262239 ODB262233:ODC262239 OMX262233:OMY262239 OWT262233:OWU262239 PGP262233:PGQ262239 PQL262233:PQM262239 QAH262233:QAI262239 QKD262233:QKE262239 QTZ262233:QUA262239 RDV262233:RDW262239 RNR262233:RNS262239 RXN262233:RXO262239 SHJ262233:SHK262239 SRF262233:SRG262239 TBB262233:TBC262239 TKX262233:TKY262239 TUT262233:TUU262239 UEP262233:UEQ262239 UOL262233:UOM262239 UYH262233:UYI262239 VID262233:VIE262239 VRZ262233:VSA262239 WBV262233:WBW262239 WLR262233:WLS262239 WVN262233:WVO262239 F327769:G327775 JB327769:JC327775 SX327769:SY327775 ACT327769:ACU327775 AMP327769:AMQ327775 AWL327769:AWM327775 BGH327769:BGI327775 BQD327769:BQE327775 BZZ327769:CAA327775 CJV327769:CJW327775 CTR327769:CTS327775 DDN327769:DDO327775 DNJ327769:DNK327775 DXF327769:DXG327775 EHB327769:EHC327775 EQX327769:EQY327775 FAT327769:FAU327775 FKP327769:FKQ327775 FUL327769:FUM327775 GEH327769:GEI327775 GOD327769:GOE327775 GXZ327769:GYA327775 HHV327769:HHW327775 HRR327769:HRS327775 IBN327769:IBO327775 ILJ327769:ILK327775 IVF327769:IVG327775 JFB327769:JFC327775 JOX327769:JOY327775 JYT327769:JYU327775 KIP327769:KIQ327775 KSL327769:KSM327775 LCH327769:LCI327775 LMD327769:LME327775 LVZ327769:LWA327775 MFV327769:MFW327775 MPR327769:MPS327775 MZN327769:MZO327775 NJJ327769:NJK327775 NTF327769:NTG327775 ODB327769:ODC327775 OMX327769:OMY327775 OWT327769:OWU327775 PGP327769:PGQ327775 PQL327769:PQM327775 QAH327769:QAI327775 QKD327769:QKE327775 QTZ327769:QUA327775 RDV327769:RDW327775 RNR327769:RNS327775 RXN327769:RXO327775 SHJ327769:SHK327775 SRF327769:SRG327775 TBB327769:TBC327775 TKX327769:TKY327775 TUT327769:TUU327775 UEP327769:UEQ327775 UOL327769:UOM327775 UYH327769:UYI327775 VID327769:VIE327775 VRZ327769:VSA327775 WBV327769:WBW327775 WLR327769:WLS327775 WVN327769:WVO327775 F393305:G393311 JB393305:JC393311 SX393305:SY393311 ACT393305:ACU393311 AMP393305:AMQ393311 AWL393305:AWM393311 BGH393305:BGI393311 BQD393305:BQE393311 BZZ393305:CAA393311 CJV393305:CJW393311 CTR393305:CTS393311 DDN393305:DDO393311 DNJ393305:DNK393311 DXF393305:DXG393311 EHB393305:EHC393311 EQX393305:EQY393311 FAT393305:FAU393311 FKP393305:FKQ393311 FUL393305:FUM393311 GEH393305:GEI393311 GOD393305:GOE393311 GXZ393305:GYA393311 HHV393305:HHW393311 HRR393305:HRS393311 IBN393305:IBO393311 ILJ393305:ILK393311 IVF393305:IVG393311 JFB393305:JFC393311 JOX393305:JOY393311 JYT393305:JYU393311 KIP393305:KIQ393311 KSL393305:KSM393311 LCH393305:LCI393311 LMD393305:LME393311 LVZ393305:LWA393311 MFV393305:MFW393311 MPR393305:MPS393311 MZN393305:MZO393311 NJJ393305:NJK393311 NTF393305:NTG393311 ODB393305:ODC393311 OMX393305:OMY393311 OWT393305:OWU393311 PGP393305:PGQ393311 PQL393305:PQM393311 QAH393305:QAI393311 QKD393305:QKE393311 QTZ393305:QUA393311 RDV393305:RDW393311 RNR393305:RNS393311 RXN393305:RXO393311 SHJ393305:SHK393311 SRF393305:SRG393311 TBB393305:TBC393311 TKX393305:TKY393311 TUT393305:TUU393311 UEP393305:UEQ393311 UOL393305:UOM393311 UYH393305:UYI393311 VID393305:VIE393311 VRZ393305:VSA393311 WBV393305:WBW393311 WLR393305:WLS393311 WVN393305:WVO393311 F458841:G458847 JB458841:JC458847 SX458841:SY458847 ACT458841:ACU458847 AMP458841:AMQ458847 AWL458841:AWM458847 BGH458841:BGI458847 BQD458841:BQE458847 BZZ458841:CAA458847 CJV458841:CJW458847 CTR458841:CTS458847 DDN458841:DDO458847 DNJ458841:DNK458847 DXF458841:DXG458847 EHB458841:EHC458847 EQX458841:EQY458847 FAT458841:FAU458847 FKP458841:FKQ458847 FUL458841:FUM458847 GEH458841:GEI458847 GOD458841:GOE458847 GXZ458841:GYA458847 HHV458841:HHW458847 HRR458841:HRS458847 IBN458841:IBO458847 ILJ458841:ILK458847 IVF458841:IVG458847 JFB458841:JFC458847 JOX458841:JOY458847 JYT458841:JYU458847 KIP458841:KIQ458847 KSL458841:KSM458847 LCH458841:LCI458847 LMD458841:LME458847 LVZ458841:LWA458847 MFV458841:MFW458847 MPR458841:MPS458847 MZN458841:MZO458847 NJJ458841:NJK458847 NTF458841:NTG458847 ODB458841:ODC458847 OMX458841:OMY458847 OWT458841:OWU458847 PGP458841:PGQ458847 PQL458841:PQM458847 QAH458841:QAI458847 QKD458841:QKE458847 QTZ458841:QUA458847 RDV458841:RDW458847 RNR458841:RNS458847 RXN458841:RXO458847 SHJ458841:SHK458847 SRF458841:SRG458847 TBB458841:TBC458847 TKX458841:TKY458847 TUT458841:TUU458847 UEP458841:UEQ458847 UOL458841:UOM458847 UYH458841:UYI458847 VID458841:VIE458847 VRZ458841:VSA458847 WBV458841:WBW458847 WLR458841:WLS458847 WVN458841:WVO458847 F524377:G524383 JB524377:JC524383 SX524377:SY524383 ACT524377:ACU524383 AMP524377:AMQ524383 AWL524377:AWM524383 BGH524377:BGI524383 BQD524377:BQE524383 BZZ524377:CAA524383 CJV524377:CJW524383 CTR524377:CTS524383 DDN524377:DDO524383 DNJ524377:DNK524383 DXF524377:DXG524383 EHB524377:EHC524383 EQX524377:EQY524383 FAT524377:FAU524383 FKP524377:FKQ524383 FUL524377:FUM524383 GEH524377:GEI524383 GOD524377:GOE524383 GXZ524377:GYA524383 HHV524377:HHW524383 HRR524377:HRS524383 IBN524377:IBO524383 ILJ524377:ILK524383 IVF524377:IVG524383 JFB524377:JFC524383 JOX524377:JOY524383 JYT524377:JYU524383 KIP524377:KIQ524383 KSL524377:KSM524383 LCH524377:LCI524383 LMD524377:LME524383 LVZ524377:LWA524383 MFV524377:MFW524383 MPR524377:MPS524383 MZN524377:MZO524383 NJJ524377:NJK524383 NTF524377:NTG524383 ODB524377:ODC524383 OMX524377:OMY524383 OWT524377:OWU524383 PGP524377:PGQ524383 PQL524377:PQM524383 QAH524377:QAI524383 QKD524377:QKE524383 QTZ524377:QUA524383 RDV524377:RDW524383 RNR524377:RNS524383 RXN524377:RXO524383 SHJ524377:SHK524383 SRF524377:SRG524383 TBB524377:TBC524383 TKX524377:TKY524383 TUT524377:TUU524383 UEP524377:UEQ524383 UOL524377:UOM524383 UYH524377:UYI524383 VID524377:VIE524383 VRZ524377:VSA524383 WBV524377:WBW524383 WLR524377:WLS524383 WVN524377:WVO524383 F589913:G589919 JB589913:JC589919 SX589913:SY589919 ACT589913:ACU589919 AMP589913:AMQ589919 AWL589913:AWM589919 BGH589913:BGI589919 BQD589913:BQE589919 BZZ589913:CAA589919 CJV589913:CJW589919 CTR589913:CTS589919 DDN589913:DDO589919 DNJ589913:DNK589919 DXF589913:DXG589919 EHB589913:EHC589919 EQX589913:EQY589919 FAT589913:FAU589919 FKP589913:FKQ589919 FUL589913:FUM589919 GEH589913:GEI589919 GOD589913:GOE589919 GXZ589913:GYA589919 HHV589913:HHW589919 HRR589913:HRS589919 IBN589913:IBO589919 ILJ589913:ILK589919 IVF589913:IVG589919 JFB589913:JFC589919 JOX589913:JOY589919 JYT589913:JYU589919 KIP589913:KIQ589919 KSL589913:KSM589919 LCH589913:LCI589919 LMD589913:LME589919 LVZ589913:LWA589919 MFV589913:MFW589919 MPR589913:MPS589919 MZN589913:MZO589919 NJJ589913:NJK589919 NTF589913:NTG589919 ODB589913:ODC589919 OMX589913:OMY589919 OWT589913:OWU589919 PGP589913:PGQ589919 PQL589913:PQM589919 QAH589913:QAI589919 QKD589913:QKE589919 QTZ589913:QUA589919 RDV589913:RDW589919 RNR589913:RNS589919 RXN589913:RXO589919 SHJ589913:SHK589919 SRF589913:SRG589919 TBB589913:TBC589919 TKX589913:TKY589919 TUT589913:TUU589919 UEP589913:UEQ589919 UOL589913:UOM589919 UYH589913:UYI589919 VID589913:VIE589919 VRZ589913:VSA589919 WBV589913:WBW589919 WLR589913:WLS589919 WVN589913:WVO589919 F655449:G655455 JB655449:JC655455 SX655449:SY655455 ACT655449:ACU655455 AMP655449:AMQ655455 AWL655449:AWM655455 BGH655449:BGI655455 BQD655449:BQE655455 BZZ655449:CAA655455 CJV655449:CJW655455 CTR655449:CTS655455 DDN655449:DDO655455 DNJ655449:DNK655455 DXF655449:DXG655455 EHB655449:EHC655455 EQX655449:EQY655455 FAT655449:FAU655455 FKP655449:FKQ655455 FUL655449:FUM655455 GEH655449:GEI655455 GOD655449:GOE655455 GXZ655449:GYA655455 HHV655449:HHW655455 HRR655449:HRS655455 IBN655449:IBO655455 ILJ655449:ILK655455 IVF655449:IVG655455 JFB655449:JFC655455 JOX655449:JOY655455 JYT655449:JYU655455 KIP655449:KIQ655455 KSL655449:KSM655455 LCH655449:LCI655455 LMD655449:LME655455 LVZ655449:LWA655455 MFV655449:MFW655455 MPR655449:MPS655455 MZN655449:MZO655455 NJJ655449:NJK655455 NTF655449:NTG655455 ODB655449:ODC655455 OMX655449:OMY655455 OWT655449:OWU655455 PGP655449:PGQ655455 PQL655449:PQM655455 QAH655449:QAI655455 QKD655449:QKE655455 QTZ655449:QUA655455 RDV655449:RDW655455 RNR655449:RNS655455 RXN655449:RXO655455 SHJ655449:SHK655455 SRF655449:SRG655455 TBB655449:TBC655455 TKX655449:TKY655455 TUT655449:TUU655455 UEP655449:UEQ655455 UOL655449:UOM655455 UYH655449:UYI655455 VID655449:VIE655455 VRZ655449:VSA655455 WBV655449:WBW655455 WLR655449:WLS655455 WVN655449:WVO655455 F720985:G720991 JB720985:JC720991 SX720985:SY720991 ACT720985:ACU720991 AMP720985:AMQ720991 AWL720985:AWM720991 BGH720985:BGI720991 BQD720985:BQE720991 BZZ720985:CAA720991 CJV720985:CJW720991 CTR720985:CTS720991 DDN720985:DDO720991 DNJ720985:DNK720991 DXF720985:DXG720991 EHB720985:EHC720991 EQX720985:EQY720991 FAT720985:FAU720991 FKP720985:FKQ720991 FUL720985:FUM720991 GEH720985:GEI720991 GOD720985:GOE720991 GXZ720985:GYA720991 HHV720985:HHW720991 HRR720985:HRS720991 IBN720985:IBO720991 ILJ720985:ILK720991 IVF720985:IVG720991 JFB720985:JFC720991 JOX720985:JOY720991 JYT720985:JYU720991 KIP720985:KIQ720991 KSL720985:KSM720991 LCH720985:LCI720991 LMD720985:LME720991 LVZ720985:LWA720991 MFV720985:MFW720991 MPR720985:MPS720991 MZN720985:MZO720991 NJJ720985:NJK720991 NTF720985:NTG720991 ODB720985:ODC720991 OMX720985:OMY720991 OWT720985:OWU720991 PGP720985:PGQ720991 PQL720985:PQM720991 QAH720985:QAI720991 QKD720985:QKE720991 QTZ720985:QUA720991 RDV720985:RDW720991 RNR720985:RNS720991 RXN720985:RXO720991 SHJ720985:SHK720991 SRF720985:SRG720991 TBB720985:TBC720991 TKX720985:TKY720991 TUT720985:TUU720991 UEP720985:UEQ720991 UOL720985:UOM720991 UYH720985:UYI720991 VID720985:VIE720991 VRZ720985:VSA720991 WBV720985:WBW720991 WLR720985:WLS720991 WVN720985:WVO720991 F786521:G786527 JB786521:JC786527 SX786521:SY786527 ACT786521:ACU786527 AMP786521:AMQ786527 AWL786521:AWM786527 BGH786521:BGI786527 BQD786521:BQE786527 BZZ786521:CAA786527 CJV786521:CJW786527 CTR786521:CTS786527 DDN786521:DDO786527 DNJ786521:DNK786527 DXF786521:DXG786527 EHB786521:EHC786527 EQX786521:EQY786527 FAT786521:FAU786527 FKP786521:FKQ786527 FUL786521:FUM786527 GEH786521:GEI786527 GOD786521:GOE786527 GXZ786521:GYA786527 HHV786521:HHW786527 HRR786521:HRS786527 IBN786521:IBO786527 ILJ786521:ILK786527 IVF786521:IVG786527 JFB786521:JFC786527 JOX786521:JOY786527 JYT786521:JYU786527 KIP786521:KIQ786527 KSL786521:KSM786527 LCH786521:LCI786527 LMD786521:LME786527 LVZ786521:LWA786527 MFV786521:MFW786527 MPR786521:MPS786527 MZN786521:MZO786527 NJJ786521:NJK786527 NTF786521:NTG786527 ODB786521:ODC786527 OMX786521:OMY786527 OWT786521:OWU786527 PGP786521:PGQ786527 PQL786521:PQM786527 QAH786521:QAI786527 QKD786521:QKE786527 QTZ786521:QUA786527 RDV786521:RDW786527 RNR786521:RNS786527 RXN786521:RXO786527 SHJ786521:SHK786527 SRF786521:SRG786527 TBB786521:TBC786527 TKX786521:TKY786527 TUT786521:TUU786527 UEP786521:UEQ786527 UOL786521:UOM786527 UYH786521:UYI786527 VID786521:VIE786527 VRZ786521:VSA786527 WBV786521:WBW786527 WLR786521:WLS786527 WVN786521:WVO786527 F852057:G852063 JB852057:JC852063 SX852057:SY852063 ACT852057:ACU852063 AMP852057:AMQ852063 AWL852057:AWM852063 BGH852057:BGI852063 BQD852057:BQE852063 BZZ852057:CAA852063 CJV852057:CJW852063 CTR852057:CTS852063 DDN852057:DDO852063 DNJ852057:DNK852063 DXF852057:DXG852063 EHB852057:EHC852063 EQX852057:EQY852063 FAT852057:FAU852063 FKP852057:FKQ852063 FUL852057:FUM852063 GEH852057:GEI852063 GOD852057:GOE852063 GXZ852057:GYA852063 HHV852057:HHW852063 HRR852057:HRS852063 IBN852057:IBO852063 ILJ852057:ILK852063 IVF852057:IVG852063 JFB852057:JFC852063 JOX852057:JOY852063 JYT852057:JYU852063 KIP852057:KIQ852063 KSL852057:KSM852063 LCH852057:LCI852063 LMD852057:LME852063 LVZ852057:LWA852063 MFV852057:MFW852063 MPR852057:MPS852063 MZN852057:MZO852063 NJJ852057:NJK852063 NTF852057:NTG852063 ODB852057:ODC852063 OMX852057:OMY852063 OWT852057:OWU852063 PGP852057:PGQ852063 PQL852057:PQM852063 QAH852057:QAI852063 QKD852057:QKE852063 QTZ852057:QUA852063 RDV852057:RDW852063 RNR852057:RNS852063 RXN852057:RXO852063 SHJ852057:SHK852063 SRF852057:SRG852063 TBB852057:TBC852063 TKX852057:TKY852063 TUT852057:TUU852063 UEP852057:UEQ852063 UOL852057:UOM852063 UYH852057:UYI852063 VID852057:VIE852063 VRZ852057:VSA852063 WBV852057:WBW852063 WLR852057:WLS852063 WVN852057:WVO852063 F917593:G917599 JB917593:JC917599 SX917593:SY917599 ACT917593:ACU917599 AMP917593:AMQ917599 AWL917593:AWM917599 BGH917593:BGI917599 BQD917593:BQE917599 BZZ917593:CAA917599 CJV917593:CJW917599 CTR917593:CTS917599 DDN917593:DDO917599 DNJ917593:DNK917599 DXF917593:DXG917599 EHB917593:EHC917599 EQX917593:EQY917599 FAT917593:FAU917599 FKP917593:FKQ917599 FUL917593:FUM917599 GEH917593:GEI917599 GOD917593:GOE917599 GXZ917593:GYA917599 HHV917593:HHW917599 HRR917593:HRS917599 IBN917593:IBO917599 ILJ917593:ILK917599 IVF917593:IVG917599 JFB917593:JFC917599 JOX917593:JOY917599 JYT917593:JYU917599 KIP917593:KIQ917599 KSL917593:KSM917599 LCH917593:LCI917599 LMD917593:LME917599 LVZ917593:LWA917599 MFV917593:MFW917599 MPR917593:MPS917599 MZN917593:MZO917599 NJJ917593:NJK917599 NTF917593:NTG917599 ODB917593:ODC917599 OMX917593:OMY917599 OWT917593:OWU917599 PGP917593:PGQ917599 PQL917593:PQM917599 QAH917593:QAI917599 QKD917593:QKE917599 QTZ917593:QUA917599 RDV917593:RDW917599 RNR917593:RNS917599 RXN917593:RXO917599 SHJ917593:SHK917599 SRF917593:SRG917599 TBB917593:TBC917599 TKX917593:TKY917599 TUT917593:TUU917599 UEP917593:UEQ917599 UOL917593:UOM917599 UYH917593:UYI917599 VID917593:VIE917599 VRZ917593:VSA917599 WBV917593:WBW917599 WLR917593:WLS917599 WVN917593:WVO917599 F983129:G983135 JB983129:JC983135 SX983129:SY983135 ACT983129:ACU983135 AMP983129:AMQ983135 AWL983129:AWM983135 BGH983129:BGI983135 BQD983129:BQE983135 BZZ983129:CAA983135 CJV983129:CJW983135 CTR983129:CTS983135 DDN983129:DDO983135 DNJ983129:DNK983135 DXF983129:DXG983135 EHB983129:EHC983135 EQX983129:EQY983135 FAT983129:FAU983135 FKP983129:FKQ983135 FUL983129:FUM983135 GEH983129:GEI983135 GOD983129:GOE983135 GXZ983129:GYA983135 HHV983129:HHW983135 HRR983129:HRS983135 IBN983129:IBO983135 ILJ983129:ILK983135 IVF983129:IVG983135 JFB983129:JFC983135 JOX983129:JOY983135 JYT983129:JYU983135 KIP983129:KIQ983135 KSL983129:KSM983135 LCH983129:LCI983135 LMD983129:LME983135 LVZ983129:LWA983135 MFV983129:MFW983135 MPR983129:MPS983135 MZN983129:MZO983135 NJJ983129:NJK983135 NTF983129:NTG983135 ODB983129:ODC983135 OMX983129:OMY983135 OWT983129:OWU983135 PGP983129:PGQ983135 PQL983129:PQM983135 QAH983129:QAI983135 QKD983129:QKE983135 QTZ983129:QUA983135 RDV983129:RDW983135 RNR983129:RNS983135 RXN983129:RXO983135 SHJ983129:SHK983135 SRF983129:SRG983135 TBB983129:TBC983135 TKX983129:TKY983135 TUT983129:TUU983135 UEP983129:UEQ983135 UOL983129:UOM983135 UYH983129:UYI983135 VID983129:VIE983135 VRZ983129:VSA983135 WBV983129:WBW983135 WLR983129:WLS983135 WVN983129:WVO983135 H79:O95 JD79:JK95 SZ79:TG95 ACV79:ADC95 AMR79:AMY95 AWN79:AWU95 BGJ79:BGQ95 BQF79:BQM95 CAB79:CAI95 CJX79:CKE95 CTT79:CUA95 DDP79:DDW95 DNL79:DNS95 DXH79:DXO95 EHD79:EHK95 EQZ79:ERG95 FAV79:FBC95 FKR79:FKY95 FUN79:FUU95 GEJ79:GEQ95 GOF79:GOM95 GYB79:GYI95 HHX79:HIE95 HRT79:HSA95 IBP79:IBW95 ILL79:ILS95 IVH79:IVO95 JFD79:JFK95 JOZ79:JPG95 JYV79:JZC95 KIR79:KIY95 KSN79:KSU95 LCJ79:LCQ95 LMF79:LMM95 LWB79:LWI95 MFX79:MGE95 MPT79:MQA95 MZP79:MZW95 NJL79:NJS95 NTH79:NTO95 ODD79:ODK95 OMZ79:ONG95 OWV79:OXC95 PGR79:PGY95 PQN79:PQU95 QAJ79:QAQ95 QKF79:QKM95 QUB79:QUI95 RDX79:REE95 RNT79:ROA95 RXP79:RXW95 SHL79:SHS95 SRH79:SRO95 TBD79:TBK95 TKZ79:TLG95 TUV79:TVC95 UER79:UEY95 UON79:UOU95 UYJ79:UYQ95 VIF79:VIM95 VSB79:VSI95 WBX79:WCE95 WLT79:WMA95 WVP79:WVW95 H65615:O65631 JD65615:JK65631 SZ65615:TG65631 ACV65615:ADC65631 AMR65615:AMY65631 AWN65615:AWU65631 BGJ65615:BGQ65631 BQF65615:BQM65631 CAB65615:CAI65631 CJX65615:CKE65631 CTT65615:CUA65631 DDP65615:DDW65631 DNL65615:DNS65631 DXH65615:DXO65631 EHD65615:EHK65631 EQZ65615:ERG65631 FAV65615:FBC65631 FKR65615:FKY65631 FUN65615:FUU65631 GEJ65615:GEQ65631 GOF65615:GOM65631 GYB65615:GYI65631 HHX65615:HIE65631 HRT65615:HSA65631 IBP65615:IBW65631 ILL65615:ILS65631 IVH65615:IVO65631 JFD65615:JFK65631 JOZ65615:JPG65631 JYV65615:JZC65631 KIR65615:KIY65631 KSN65615:KSU65631 LCJ65615:LCQ65631 LMF65615:LMM65631 LWB65615:LWI65631 MFX65615:MGE65631 MPT65615:MQA65631 MZP65615:MZW65631 NJL65615:NJS65631 NTH65615:NTO65631 ODD65615:ODK65631 OMZ65615:ONG65631 OWV65615:OXC65631 PGR65615:PGY65631 PQN65615:PQU65631 QAJ65615:QAQ65631 QKF65615:QKM65631 QUB65615:QUI65631 RDX65615:REE65631 RNT65615:ROA65631 RXP65615:RXW65631 SHL65615:SHS65631 SRH65615:SRO65631 TBD65615:TBK65631 TKZ65615:TLG65631 TUV65615:TVC65631 UER65615:UEY65631 UON65615:UOU65631 UYJ65615:UYQ65631 VIF65615:VIM65631 VSB65615:VSI65631 WBX65615:WCE65631 WLT65615:WMA65631 WVP65615:WVW65631 H131151:O131167 JD131151:JK131167 SZ131151:TG131167 ACV131151:ADC131167 AMR131151:AMY131167 AWN131151:AWU131167 BGJ131151:BGQ131167 BQF131151:BQM131167 CAB131151:CAI131167 CJX131151:CKE131167 CTT131151:CUA131167 DDP131151:DDW131167 DNL131151:DNS131167 DXH131151:DXO131167 EHD131151:EHK131167 EQZ131151:ERG131167 FAV131151:FBC131167 FKR131151:FKY131167 FUN131151:FUU131167 GEJ131151:GEQ131167 GOF131151:GOM131167 GYB131151:GYI131167 HHX131151:HIE131167 HRT131151:HSA131167 IBP131151:IBW131167 ILL131151:ILS131167 IVH131151:IVO131167 JFD131151:JFK131167 JOZ131151:JPG131167 JYV131151:JZC131167 KIR131151:KIY131167 KSN131151:KSU131167 LCJ131151:LCQ131167 LMF131151:LMM131167 LWB131151:LWI131167 MFX131151:MGE131167 MPT131151:MQA131167 MZP131151:MZW131167 NJL131151:NJS131167 NTH131151:NTO131167 ODD131151:ODK131167 OMZ131151:ONG131167 OWV131151:OXC131167 PGR131151:PGY131167 PQN131151:PQU131167 QAJ131151:QAQ131167 QKF131151:QKM131167 QUB131151:QUI131167 RDX131151:REE131167 RNT131151:ROA131167 RXP131151:RXW131167 SHL131151:SHS131167 SRH131151:SRO131167 TBD131151:TBK131167 TKZ131151:TLG131167 TUV131151:TVC131167 UER131151:UEY131167 UON131151:UOU131167 UYJ131151:UYQ131167 VIF131151:VIM131167 VSB131151:VSI131167 WBX131151:WCE131167 WLT131151:WMA131167 WVP131151:WVW131167 H196687:O196703 JD196687:JK196703 SZ196687:TG196703 ACV196687:ADC196703 AMR196687:AMY196703 AWN196687:AWU196703 BGJ196687:BGQ196703 BQF196687:BQM196703 CAB196687:CAI196703 CJX196687:CKE196703 CTT196687:CUA196703 DDP196687:DDW196703 DNL196687:DNS196703 DXH196687:DXO196703 EHD196687:EHK196703 EQZ196687:ERG196703 FAV196687:FBC196703 FKR196687:FKY196703 FUN196687:FUU196703 GEJ196687:GEQ196703 GOF196687:GOM196703 GYB196687:GYI196703 HHX196687:HIE196703 HRT196687:HSA196703 IBP196687:IBW196703 ILL196687:ILS196703 IVH196687:IVO196703 JFD196687:JFK196703 JOZ196687:JPG196703 JYV196687:JZC196703 KIR196687:KIY196703 KSN196687:KSU196703 LCJ196687:LCQ196703 LMF196687:LMM196703 LWB196687:LWI196703 MFX196687:MGE196703 MPT196687:MQA196703 MZP196687:MZW196703 NJL196687:NJS196703 NTH196687:NTO196703 ODD196687:ODK196703 OMZ196687:ONG196703 OWV196687:OXC196703 PGR196687:PGY196703 PQN196687:PQU196703 QAJ196687:QAQ196703 QKF196687:QKM196703 QUB196687:QUI196703 RDX196687:REE196703 RNT196687:ROA196703 RXP196687:RXW196703 SHL196687:SHS196703 SRH196687:SRO196703 TBD196687:TBK196703 TKZ196687:TLG196703 TUV196687:TVC196703 UER196687:UEY196703 UON196687:UOU196703 UYJ196687:UYQ196703 VIF196687:VIM196703 VSB196687:VSI196703 WBX196687:WCE196703 WLT196687:WMA196703 WVP196687:WVW196703 H262223:O262239 JD262223:JK262239 SZ262223:TG262239 ACV262223:ADC262239 AMR262223:AMY262239 AWN262223:AWU262239 BGJ262223:BGQ262239 BQF262223:BQM262239 CAB262223:CAI262239 CJX262223:CKE262239 CTT262223:CUA262239 DDP262223:DDW262239 DNL262223:DNS262239 DXH262223:DXO262239 EHD262223:EHK262239 EQZ262223:ERG262239 FAV262223:FBC262239 FKR262223:FKY262239 FUN262223:FUU262239 GEJ262223:GEQ262239 GOF262223:GOM262239 GYB262223:GYI262239 HHX262223:HIE262239 HRT262223:HSA262239 IBP262223:IBW262239 ILL262223:ILS262239 IVH262223:IVO262239 JFD262223:JFK262239 JOZ262223:JPG262239 JYV262223:JZC262239 KIR262223:KIY262239 KSN262223:KSU262239 LCJ262223:LCQ262239 LMF262223:LMM262239 LWB262223:LWI262239 MFX262223:MGE262239 MPT262223:MQA262239 MZP262223:MZW262239 NJL262223:NJS262239 NTH262223:NTO262239 ODD262223:ODK262239 OMZ262223:ONG262239 OWV262223:OXC262239 PGR262223:PGY262239 PQN262223:PQU262239 QAJ262223:QAQ262239 QKF262223:QKM262239 QUB262223:QUI262239 RDX262223:REE262239 RNT262223:ROA262239 RXP262223:RXW262239 SHL262223:SHS262239 SRH262223:SRO262239 TBD262223:TBK262239 TKZ262223:TLG262239 TUV262223:TVC262239 UER262223:UEY262239 UON262223:UOU262239 UYJ262223:UYQ262239 VIF262223:VIM262239 VSB262223:VSI262239 WBX262223:WCE262239 WLT262223:WMA262239 WVP262223:WVW262239 H327759:O327775 JD327759:JK327775 SZ327759:TG327775 ACV327759:ADC327775 AMR327759:AMY327775 AWN327759:AWU327775 BGJ327759:BGQ327775 BQF327759:BQM327775 CAB327759:CAI327775 CJX327759:CKE327775 CTT327759:CUA327775 DDP327759:DDW327775 DNL327759:DNS327775 DXH327759:DXO327775 EHD327759:EHK327775 EQZ327759:ERG327775 FAV327759:FBC327775 FKR327759:FKY327775 FUN327759:FUU327775 GEJ327759:GEQ327775 GOF327759:GOM327775 GYB327759:GYI327775 HHX327759:HIE327775 HRT327759:HSA327775 IBP327759:IBW327775 ILL327759:ILS327775 IVH327759:IVO327775 JFD327759:JFK327775 JOZ327759:JPG327775 JYV327759:JZC327775 KIR327759:KIY327775 KSN327759:KSU327775 LCJ327759:LCQ327775 LMF327759:LMM327775 LWB327759:LWI327775 MFX327759:MGE327775 MPT327759:MQA327775 MZP327759:MZW327775 NJL327759:NJS327775 NTH327759:NTO327775 ODD327759:ODK327775 OMZ327759:ONG327775 OWV327759:OXC327775 PGR327759:PGY327775 PQN327759:PQU327775 QAJ327759:QAQ327775 QKF327759:QKM327775 QUB327759:QUI327775 RDX327759:REE327775 RNT327759:ROA327775 RXP327759:RXW327775 SHL327759:SHS327775 SRH327759:SRO327775 TBD327759:TBK327775 TKZ327759:TLG327775 TUV327759:TVC327775 UER327759:UEY327775 UON327759:UOU327775 UYJ327759:UYQ327775 VIF327759:VIM327775 VSB327759:VSI327775 WBX327759:WCE327775 WLT327759:WMA327775 WVP327759:WVW327775 H393295:O393311 JD393295:JK393311 SZ393295:TG393311 ACV393295:ADC393311 AMR393295:AMY393311 AWN393295:AWU393311 BGJ393295:BGQ393311 BQF393295:BQM393311 CAB393295:CAI393311 CJX393295:CKE393311 CTT393295:CUA393311 DDP393295:DDW393311 DNL393295:DNS393311 DXH393295:DXO393311 EHD393295:EHK393311 EQZ393295:ERG393311 FAV393295:FBC393311 FKR393295:FKY393311 FUN393295:FUU393311 GEJ393295:GEQ393311 GOF393295:GOM393311 GYB393295:GYI393311 HHX393295:HIE393311 HRT393295:HSA393311 IBP393295:IBW393311 ILL393295:ILS393311 IVH393295:IVO393311 JFD393295:JFK393311 JOZ393295:JPG393311 JYV393295:JZC393311 KIR393295:KIY393311 KSN393295:KSU393311 LCJ393295:LCQ393311 LMF393295:LMM393311 LWB393295:LWI393311 MFX393295:MGE393311 MPT393295:MQA393311 MZP393295:MZW393311 NJL393295:NJS393311 NTH393295:NTO393311 ODD393295:ODK393311 OMZ393295:ONG393311 OWV393295:OXC393311 PGR393295:PGY393311 PQN393295:PQU393311 QAJ393295:QAQ393311 QKF393295:QKM393311 QUB393295:QUI393311 RDX393295:REE393311 RNT393295:ROA393311 RXP393295:RXW393311 SHL393295:SHS393311 SRH393295:SRO393311 TBD393295:TBK393311 TKZ393295:TLG393311 TUV393295:TVC393311 UER393295:UEY393311 UON393295:UOU393311 UYJ393295:UYQ393311 VIF393295:VIM393311 VSB393295:VSI393311 WBX393295:WCE393311 WLT393295:WMA393311 WVP393295:WVW393311 H458831:O458847 JD458831:JK458847 SZ458831:TG458847 ACV458831:ADC458847 AMR458831:AMY458847 AWN458831:AWU458847 BGJ458831:BGQ458847 BQF458831:BQM458847 CAB458831:CAI458847 CJX458831:CKE458847 CTT458831:CUA458847 DDP458831:DDW458847 DNL458831:DNS458847 DXH458831:DXO458847 EHD458831:EHK458847 EQZ458831:ERG458847 FAV458831:FBC458847 FKR458831:FKY458847 FUN458831:FUU458847 GEJ458831:GEQ458847 GOF458831:GOM458847 GYB458831:GYI458847 HHX458831:HIE458847 HRT458831:HSA458847 IBP458831:IBW458847 ILL458831:ILS458847 IVH458831:IVO458847 JFD458831:JFK458847 JOZ458831:JPG458847 JYV458831:JZC458847 KIR458831:KIY458847 KSN458831:KSU458847 LCJ458831:LCQ458847 LMF458831:LMM458847 LWB458831:LWI458847 MFX458831:MGE458847 MPT458831:MQA458847 MZP458831:MZW458847 NJL458831:NJS458847 NTH458831:NTO458847 ODD458831:ODK458847 OMZ458831:ONG458847 OWV458831:OXC458847 PGR458831:PGY458847 PQN458831:PQU458847 QAJ458831:QAQ458847 QKF458831:QKM458847 QUB458831:QUI458847 RDX458831:REE458847 RNT458831:ROA458847 RXP458831:RXW458847 SHL458831:SHS458847 SRH458831:SRO458847 TBD458831:TBK458847 TKZ458831:TLG458847 TUV458831:TVC458847 UER458831:UEY458847 UON458831:UOU458847 UYJ458831:UYQ458847 VIF458831:VIM458847 VSB458831:VSI458847 WBX458831:WCE458847 WLT458831:WMA458847 WVP458831:WVW458847 H524367:O524383 JD524367:JK524383 SZ524367:TG524383 ACV524367:ADC524383 AMR524367:AMY524383 AWN524367:AWU524383 BGJ524367:BGQ524383 BQF524367:BQM524383 CAB524367:CAI524383 CJX524367:CKE524383 CTT524367:CUA524383 DDP524367:DDW524383 DNL524367:DNS524383 DXH524367:DXO524383 EHD524367:EHK524383 EQZ524367:ERG524383 FAV524367:FBC524383 FKR524367:FKY524383 FUN524367:FUU524383 GEJ524367:GEQ524383 GOF524367:GOM524383 GYB524367:GYI524383 HHX524367:HIE524383 HRT524367:HSA524383 IBP524367:IBW524383 ILL524367:ILS524383 IVH524367:IVO524383 JFD524367:JFK524383 JOZ524367:JPG524383 JYV524367:JZC524383 KIR524367:KIY524383 KSN524367:KSU524383 LCJ524367:LCQ524383 LMF524367:LMM524383 LWB524367:LWI524383 MFX524367:MGE524383 MPT524367:MQA524383 MZP524367:MZW524383 NJL524367:NJS524383 NTH524367:NTO524383 ODD524367:ODK524383 OMZ524367:ONG524383 OWV524367:OXC524383 PGR524367:PGY524383 PQN524367:PQU524383 QAJ524367:QAQ524383 QKF524367:QKM524383 QUB524367:QUI524383 RDX524367:REE524383 RNT524367:ROA524383 RXP524367:RXW524383 SHL524367:SHS524383 SRH524367:SRO524383 TBD524367:TBK524383 TKZ524367:TLG524383 TUV524367:TVC524383 UER524367:UEY524383 UON524367:UOU524383 UYJ524367:UYQ524383 VIF524367:VIM524383 VSB524367:VSI524383 WBX524367:WCE524383 WLT524367:WMA524383 WVP524367:WVW524383 H589903:O589919 JD589903:JK589919 SZ589903:TG589919 ACV589903:ADC589919 AMR589903:AMY589919 AWN589903:AWU589919 BGJ589903:BGQ589919 BQF589903:BQM589919 CAB589903:CAI589919 CJX589903:CKE589919 CTT589903:CUA589919 DDP589903:DDW589919 DNL589903:DNS589919 DXH589903:DXO589919 EHD589903:EHK589919 EQZ589903:ERG589919 FAV589903:FBC589919 FKR589903:FKY589919 FUN589903:FUU589919 GEJ589903:GEQ589919 GOF589903:GOM589919 GYB589903:GYI589919 HHX589903:HIE589919 HRT589903:HSA589919 IBP589903:IBW589919 ILL589903:ILS589919 IVH589903:IVO589919 JFD589903:JFK589919 JOZ589903:JPG589919 JYV589903:JZC589919 KIR589903:KIY589919 KSN589903:KSU589919 LCJ589903:LCQ589919 LMF589903:LMM589919 LWB589903:LWI589919 MFX589903:MGE589919 MPT589903:MQA589919 MZP589903:MZW589919 NJL589903:NJS589919 NTH589903:NTO589919 ODD589903:ODK589919 OMZ589903:ONG589919 OWV589903:OXC589919 PGR589903:PGY589919 PQN589903:PQU589919 QAJ589903:QAQ589919 QKF589903:QKM589919 QUB589903:QUI589919 RDX589903:REE589919 RNT589903:ROA589919 RXP589903:RXW589919 SHL589903:SHS589919 SRH589903:SRO589919 TBD589903:TBK589919 TKZ589903:TLG589919 TUV589903:TVC589919 UER589903:UEY589919 UON589903:UOU589919 UYJ589903:UYQ589919 VIF589903:VIM589919 VSB589903:VSI589919 WBX589903:WCE589919 WLT589903:WMA589919 WVP589903:WVW589919 H655439:O655455 JD655439:JK655455 SZ655439:TG655455 ACV655439:ADC655455 AMR655439:AMY655455 AWN655439:AWU655455 BGJ655439:BGQ655455 BQF655439:BQM655455 CAB655439:CAI655455 CJX655439:CKE655455 CTT655439:CUA655455 DDP655439:DDW655455 DNL655439:DNS655455 DXH655439:DXO655455 EHD655439:EHK655455 EQZ655439:ERG655455 FAV655439:FBC655455 FKR655439:FKY655455 FUN655439:FUU655455 GEJ655439:GEQ655455 GOF655439:GOM655455 GYB655439:GYI655455 HHX655439:HIE655455 HRT655439:HSA655455 IBP655439:IBW655455 ILL655439:ILS655455 IVH655439:IVO655455 JFD655439:JFK655455 JOZ655439:JPG655455 JYV655439:JZC655455 KIR655439:KIY655455 KSN655439:KSU655455 LCJ655439:LCQ655455 LMF655439:LMM655455 LWB655439:LWI655455 MFX655439:MGE655455 MPT655439:MQA655455 MZP655439:MZW655455 NJL655439:NJS655455 NTH655439:NTO655455 ODD655439:ODK655455 OMZ655439:ONG655455 OWV655439:OXC655455 PGR655439:PGY655455 PQN655439:PQU655455 QAJ655439:QAQ655455 QKF655439:QKM655455 QUB655439:QUI655455 RDX655439:REE655455 RNT655439:ROA655455 RXP655439:RXW655455 SHL655439:SHS655455 SRH655439:SRO655455 TBD655439:TBK655455 TKZ655439:TLG655455 TUV655439:TVC655455 UER655439:UEY655455 UON655439:UOU655455 UYJ655439:UYQ655455 VIF655439:VIM655455 VSB655439:VSI655455 WBX655439:WCE655455 WLT655439:WMA655455 WVP655439:WVW655455 H720975:O720991 JD720975:JK720991 SZ720975:TG720991 ACV720975:ADC720991 AMR720975:AMY720991 AWN720975:AWU720991 BGJ720975:BGQ720991 BQF720975:BQM720991 CAB720975:CAI720991 CJX720975:CKE720991 CTT720975:CUA720991 DDP720975:DDW720991 DNL720975:DNS720991 DXH720975:DXO720991 EHD720975:EHK720991 EQZ720975:ERG720991 FAV720975:FBC720991 FKR720975:FKY720991 FUN720975:FUU720991 GEJ720975:GEQ720991 GOF720975:GOM720991 GYB720975:GYI720991 HHX720975:HIE720991 HRT720975:HSA720991 IBP720975:IBW720991 ILL720975:ILS720991 IVH720975:IVO720991 JFD720975:JFK720991 JOZ720975:JPG720991 JYV720975:JZC720991 KIR720975:KIY720991 KSN720975:KSU720991 LCJ720975:LCQ720991 LMF720975:LMM720991 LWB720975:LWI720991 MFX720975:MGE720991 MPT720975:MQA720991 MZP720975:MZW720991 NJL720975:NJS720991 NTH720975:NTO720991 ODD720975:ODK720991 OMZ720975:ONG720991 OWV720975:OXC720991 PGR720975:PGY720991 PQN720975:PQU720991 QAJ720975:QAQ720991 QKF720975:QKM720991 QUB720975:QUI720991 RDX720975:REE720991 RNT720975:ROA720991 RXP720975:RXW720991 SHL720975:SHS720991 SRH720975:SRO720991 TBD720975:TBK720991 TKZ720975:TLG720991 TUV720975:TVC720991 UER720975:UEY720991 UON720975:UOU720991 UYJ720975:UYQ720991 VIF720975:VIM720991 VSB720975:VSI720991 WBX720975:WCE720991 WLT720975:WMA720991 WVP720975:WVW720991 H786511:O786527 JD786511:JK786527 SZ786511:TG786527 ACV786511:ADC786527 AMR786511:AMY786527 AWN786511:AWU786527 BGJ786511:BGQ786527 BQF786511:BQM786527 CAB786511:CAI786527 CJX786511:CKE786527 CTT786511:CUA786527 DDP786511:DDW786527 DNL786511:DNS786527 DXH786511:DXO786527 EHD786511:EHK786527 EQZ786511:ERG786527 FAV786511:FBC786527 FKR786511:FKY786527 FUN786511:FUU786527 GEJ786511:GEQ786527 GOF786511:GOM786527 GYB786511:GYI786527 HHX786511:HIE786527 HRT786511:HSA786527 IBP786511:IBW786527 ILL786511:ILS786527 IVH786511:IVO786527 JFD786511:JFK786527 JOZ786511:JPG786527 JYV786511:JZC786527 KIR786511:KIY786527 KSN786511:KSU786527 LCJ786511:LCQ786527 LMF786511:LMM786527 LWB786511:LWI786527 MFX786511:MGE786527 MPT786511:MQA786527 MZP786511:MZW786527 NJL786511:NJS786527 NTH786511:NTO786527 ODD786511:ODK786527 OMZ786511:ONG786527 OWV786511:OXC786527 PGR786511:PGY786527 PQN786511:PQU786527 QAJ786511:QAQ786527 QKF786511:QKM786527 QUB786511:QUI786527 RDX786511:REE786527 RNT786511:ROA786527 RXP786511:RXW786527 SHL786511:SHS786527 SRH786511:SRO786527 TBD786511:TBK786527 TKZ786511:TLG786527 TUV786511:TVC786527 UER786511:UEY786527 UON786511:UOU786527 UYJ786511:UYQ786527 VIF786511:VIM786527 VSB786511:VSI786527 WBX786511:WCE786527 WLT786511:WMA786527 WVP786511:WVW786527 H852047:O852063 JD852047:JK852063 SZ852047:TG852063 ACV852047:ADC852063 AMR852047:AMY852063 AWN852047:AWU852063 BGJ852047:BGQ852063 BQF852047:BQM852063 CAB852047:CAI852063 CJX852047:CKE852063 CTT852047:CUA852063 DDP852047:DDW852063 DNL852047:DNS852063 DXH852047:DXO852063 EHD852047:EHK852063 EQZ852047:ERG852063 FAV852047:FBC852063 FKR852047:FKY852063 FUN852047:FUU852063 GEJ852047:GEQ852063 GOF852047:GOM852063 GYB852047:GYI852063 HHX852047:HIE852063 HRT852047:HSA852063 IBP852047:IBW852063 ILL852047:ILS852063 IVH852047:IVO852063 JFD852047:JFK852063 JOZ852047:JPG852063 JYV852047:JZC852063 KIR852047:KIY852063 KSN852047:KSU852063 LCJ852047:LCQ852063 LMF852047:LMM852063 LWB852047:LWI852063 MFX852047:MGE852063 MPT852047:MQA852063 MZP852047:MZW852063 NJL852047:NJS852063 NTH852047:NTO852063 ODD852047:ODK852063 OMZ852047:ONG852063 OWV852047:OXC852063 PGR852047:PGY852063 PQN852047:PQU852063 QAJ852047:QAQ852063 QKF852047:QKM852063 QUB852047:QUI852063 RDX852047:REE852063 RNT852047:ROA852063 RXP852047:RXW852063 SHL852047:SHS852063 SRH852047:SRO852063 TBD852047:TBK852063 TKZ852047:TLG852063 TUV852047:TVC852063 UER852047:UEY852063 UON852047:UOU852063 UYJ852047:UYQ852063 VIF852047:VIM852063 VSB852047:VSI852063 WBX852047:WCE852063 WLT852047:WMA852063 WVP852047:WVW852063 H917583:O917599 JD917583:JK917599 SZ917583:TG917599 ACV917583:ADC917599 AMR917583:AMY917599 AWN917583:AWU917599 BGJ917583:BGQ917599 BQF917583:BQM917599 CAB917583:CAI917599 CJX917583:CKE917599 CTT917583:CUA917599 DDP917583:DDW917599 DNL917583:DNS917599 DXH917583:DXO917599 EHD917583:EHK917599 EQZ917583:ERG917599 FAV917583:FBC917599 FKR917583:FKY917599 FUN917583:FUU917599 GEJ917583:GEQ917599 GOF917583:GOM917599 GYB917583:GYI917599 HHX917583:HIE917599 HRT917583:HSA917599 IBP917583:IBW917599 ILL917583:ILS917599 IVH917583:IVO917599 JFD917583:JFK917599 JOZ917583:JPG917599 JYV917583:JZC917599 KIR917583:KIY917599 KSN917583:KSU917599 LCJ917583:LCQ917599 LMF917583:LMM917599 LWB917583:LWI917599 MFX917583:MGE917599 MPT917583:MQA917599 MZP917583:MZW917599 NJL917583:NJS917599 NTH917583:NTO917599 ODD917583:ODK917599 OMZ917583:ONG917599 OWV917583:OXC917599 PGR917583:PGY917599 PQN917583:PQU917599 QAJ917583:QAQ917599 QKF917583:QKM917599 QUB917583:QUI917599 RDX917583:REE917599 RNT917583:ROA917599 RXP917583:RXW917599 SHL917583:SHS917599 SRH917583:SRO917599 TBD917583:TBK917599 TKZ917583:TLG917599 TUV917583:TVC917599 UER917583:UEY917599 UON917583:UOU917599 UYJ917583:UYQ917599 VIF917583:VIM917599 VSB917583:VSI917599 WBX917583:WCE917599 WLT917583:WMA917599 WVP917583:WVW917599 H983119:O983135 JD983119:JK983135 SZ983119:TG983135 ACV983119:ADC983135 AMR983119:AMY983135 AWN983119:AWU983135 BGJ983119:BGQ983135 BQF983119:BQM983135 CAB983119:CAI983135 CJX983119:CKE983135 CTT983119:CUA983135 DDP983119:DDW983135 DNL983119:DNS983135 DXH983119:DXO983135 EHD983119:EHK983135 EQZ983119:ERG983135 FAV983119:FBC983135 FKR983119:FKY983135 FUN983119:FUU983135 GEJ983119:GEQ983135 GOF983119:GOM983135 GYB983119:GYI983135 HHX983119:HIE983135 HRT983119:HSA983135 IBP983119:IBW983135 ILL983119:ILS983135 IVH983119:IVO983135 JFD983119:JFK983135 JOZ983119:JPG983135 JYV983119:JZC983135 KIR983119:KIY983135 KSN983119:KSU983135 LCJ983119:LCQ983135 LMF983119:LMM983135 LWB983119:LWI983135 MFX983119:MGE983135 MPT983119:MQA983135 MZP983119:MZW983135 NJL983119:NJS983135 NTH983119:NTO983135 ODD983119:ODK983135 OMZ983119:ONG983135 OWV983119:OXC983135 PGR983119:PGY983135 PQN983119:PQU983135 QAJ983119:QAQ983135 QKF983119:QKM983135 QUB983119:QUI983135 RDX983119:REE983135 RNT983119:ROA983135 RXP983119:RXW983135 SHL983119:SHS983135 SRH983119:SRO983135 TBD983119:TBK983135 TKZ983119:TLG983135 TUV983119:TVC983135 UER983119:UEY983135 UON983119:UOU983135 UYJ983119:UYQ983135 VIF983119:VIM983135 VSB983119:VSI983135 WBX983119:WCE983135 WLT983119:WMA983135 WVP983119:WVW983135 B79:E95 IX79:JA95 ST79:SW95 ACP79:ACS95 AML79:AMO95 AWH79:AWK95 BGD79:BGG95 BPZ79:BQC95 BZV79:BZY95 CJR79:CJU95 CTN79:CTQ95 DDJ79:DDM95 DNF79:DNI95 DXB79:DXE95 EGX79:EHA95 EQT79:EQW95 FAP79:FAS95 FKL79:FKO95 FUH79:FUK95 GED79:GEG95 GNZ79:GOC95 GXV79:GXY95 HHR79:HHU95 HRN79:HRQ95 IBJ79:IBM95 ILF79:ILI95 IVB79:IVE95 JEX79:JFA95 JOT79:JOW95 JYP79:JYS95 KIL79:KIO95 KSH79:KSK95 LCD79:LCG95 LLZ79:LMC95 LVV79:LVY95 MFR79:MFU95 MPN79:MPQ95 MZJ79:MZM95 NJF79:NJI95 NTB79:NTE95 OCX79:ODA95 OMT79:OMW95 OWP79:OWS95 PGL79:PGO95 PQH79:PQK95 QAD79:QAG95 QJZ79:QKC95 QTV79:QTY95 RDR79:RDU95 RNN79:RNQ95 RXJ79:RXM95 SHF79:SHI95 SRB79:SRE95 TAX79:TBA95 TKT79:TKW95 TUP79:TUS95 UEL79:UEO95 UOH79:UOK95 UYD79:UYG95 VHZ79:VIC95 VRV79:VRY95 WBR79:WBU95 WLN79:WLQ95 WVJ79:WVM95 B65615:E65631 IX65615:JA65631 ST65615:SW65631 ACP65615:ACS65631 AML65615:AMO65631 AWH65615:AWK65631 BGD65615:BGG65631 BPZ65615:BQC65631 BZV65615:BZY65631 CJR65615:CJU65631 CTN65615:CTQ65631 DDJ65615:DDM65631 DNF65615:DNI65631 DXB65615:DXE65631 EGX65615:EHA65631 EQT65615:EQW65631 FAP65615:FAS65631 FKL65615:FKO65631 FUH65615:FUK65631 GED65615:GEG65631 GNZ65615:GOC65631 GXV65615:GXY65631 HHR65615:HHU65631 HRN65615:HRQ65631 IBJ65615:IBM65631 ILF65615:ILI65631 IVB65615:IVE65631 JEX65615:JFA65631 JOT65615:JOW65631 JYP65615:JYS65631 KIL65615:KIO65631 KSH65615:KSK65631 LCD65615:LCG65631 LLZ65615:LMC65631 LVV65615:LVY65631 MFR65615:MFU65631 MPN65615:MPQ65631 MZJ65615:MZM65631 NJF65615:NJI65631 NTB65615:NTE65631 OCX65615:ODA65631 OMT65615:OMW65631 OWP65615:OWS65631 PGL65615:PGO65631 PQH65615:PQK65631 QAD65615:QAG65631 QJZ65615:QKC65631 QTV65615:QTY65631 RDR65615:RDU65631 RNN65615:RNQ65631 RXJ65615:RXM65631 SHF65615:SHI65631 SRB65615:SRE65631 TAX65615:TBA65631 TKT65615:TKW65631 TUP65615:TUS65631 UEL65615:UEO65631 UOH65615:UOK65631 UYD65615:UYG65631 VHZ65615:VIC65631 VRV65615:VRY65631 WBR65615:WBU65631 WLN65615:WLQ65631 WVJ65615:WVM65631 B131151:E131167 IX131151:JA131167 ST131151:SW131167 ACP131151:ACS131167 AML131151:AMO131167 AWH131151:AWK131167 BGD131151:BGG131167 BPZ131151:BQC131167 BZV131151:BZY131167 CJR131151:CJU131167 CTN131151:CTQ131167 DDJ131151:DDM131167 DNF131151:DNI131167 DXB131151:DXE131167 EGX131151:EHA131167 EQT131151:EQW131167 FAP131151:FAS131167 FKL131151:FKO131167 FUH131151:FUK131167 GED131151:GEG131167 GNZ131151:GOC131167 GXV131151:GXY131167 HHR131151:HHU131167 HRN131151:HRQ131167 IBJ131151:IBM131167 ILF131151:ILI131167 IVB131151:IVE131167 JEX131151:JFA131167 JOT131151:JOW131167 JYP131151:JYS131167 KIL131151:KIO131167 KSH131151:KSK131167 LCD131151:LCG131167 LLZ131151:LMC131167 LVV131151:LVY131167 MFR131151:MFU131167 MPN131151:MPQ131167 MZJ131151:MZM131167 NJF131151:NJI131167 NTB131151:NTE131167 OCX131151:ODA131167 OMT131151:OMW131167 OWP131151:OWS131167 PGL131151:PGO131167 PQH131151:PQK131167 QAD131151:QAG131167 QJZ131151:QKC131167 QTV131151:QTY131167 RDR131151:RDU131167 RNN131151:RNQ131167 RXJ131151:RXM131167 SHF131151:SHI131167 SRB131151:SRE131167 TAX131151:TBA131167 TKT131151:TKW131167 TUP131151:TUS131167 UEL131151:UEO131167 UOH131151:UOK131167 UYD131151:UYG131167 VHZ131151:VIC131167 VRV131151:VRY131167 WBR131151:WBU131167 WLN131151:WLQ131167 WVJ131151:WVM131167 B196687:E196703 IX196687:JA196703 ST196687:SW196703 ACP196687:ACS196703 AML196687:AMO196703 AWH196687:AWK196703 BGD196687:BGG196703 BPZ196687:BQC196703 BZV196687:BZY196703 CJR196687:CJU196703 CTN196687:CTQ196703 DDJ196687:DDM196703 DNF196687:DNI196703 DXB196687:DXE196703 EGX196687:EHA196703 EQT196687:EQW196703 FAP196687:FAS196703 FKL196687:FKO196703 FUH196687:FUK196703 GED196687:GEG196703 GNZ196687:GOC196703 GXV196687:GXY196703 HHR196687:HHU196703 HRN196687:HRQ196703 IBJ196687:IBM196703 ILF196687:ILI196703 IVB196687:IVE196703 JEX196687:JFA196703 JOT196687:JOW196703 JYP196687:JYS196703 KIL196687:KIO196703 KSH196687:KSK196703 LCD196687:LCG196703 LLZ196687:LMC196703 LVV196687:LVY196703 MFR196687:MFU196703 MPN196687:MPQ196703 MZJ196687:MZM196703 NJF196687:NJI196703 NTB196687:NTE196703 OCX196687:ODA196703 OMT196687:OMW196703 OWP196687:OWS196703 PGL196687:PGO196703 PQH196687:PQK196703 QAD196687:QAG196703 QJZ196687:QKC196703 QTV196687:QTY196703 RDR196687:RDU196703 RNN196687:RNQ196703 RXJ196687:RXM196703 SHF196687:SHI196703 SRB196687:SRE196703 TAX196687:TBA196703 TKT196687:TKW196703 TUP196687:TUS196703 UEL196687:UEO196703 UOH196687:UOK196703 UYD196687:UYG196703 VHZ196687:VIC196703 VRV196687:VRY196703 WBR196687:WBU196703 WLN196687:WLQ196703 WVJ196687:WVM196703 B262223:E262239 IX262223:JA262239 ST262223:SW262239 ACP262223:ACS262239 AML262223:AMO262239 AWH262223:AWK262239 BGD262223:BGG262239 BPZ262223:BQC262239 BZV262223:BZY262239 CJR262223:CJU262239 CTN262223:CTQ262239 DDJ262223:DDM262239 DNF262223:DNI262239 DXB262223:DXE262239 EGX262223:EHA262239 EQT262223:EQW262239 FAP262223:FAS262239 FKL262223:FKO262239 FUH262223:FUK262239 GED262223:GEG262239 GNZ262223:GOC262239 GXV262223:GXY262239 HHR262223:HHU262239 HRN262223:HRQ262239 IBJ262223:IBM262239 ILF262223:ILI262239 IVB262223:IVE262239 JEX262223:JFA262239 JOT262223:JOW262239 JYP262223:JYS262239 KIL262223:KIO262239 KSH262223:KSK262239 LCD262223:LCG262239 LLZ262223:LMC262239 LVV262223:LVY262239 MFR262223:MFU262239 MPN262223:MPQ262239 MZJ262223:MZM262239 NJF262223:NJI262239 NTB262223:NTE262239 OCX262223:ODA262239 OMT262223:OMW262239 OWP262223:OWS262239 PGL262223:PGO262239 PQH262223:PQK262239 QAD262223:QAG262239 QJZ262223:QKC262239 QTV262223:QTY262239 RDR262223:RDU262239 RNN262223:RNQ262239 RXJ262223:RXM262239 SHF262223:SHI262239 SRB262223:SRE262239 TAX262223:TBA262239 TKT262223:TKW262239 TUP262223:TUS262239 UEL262223:UEO262239 UOH262223:UOK262239 UYD262223:UYG262239 VHZ262223:VIC262239 VRV262223:VRY262239 WBR262223:WBU262239 WLN262223:WLQ262239 WVJ262223:WVM262239 B327759:E327775 IX327759:JA327775 ST327759:SW327775 ACP327759:ACS327775 AML327759:AMO327775 AWH327759:AWK327775 BGD327759:BGG327775 BPZ327759:BQC327775 BZV327759:BZY327775 CJR327759:CJU327775 CTN327759:CTQ327775 DDJ327759:DDM327775 DNF327759:DNI327775 DXB327759:DXE327775 EGX327759:EHA327775 EQT327759:EQW327775 FAP327759:FAS327775 FKL327759:FKO327775 FUH327759:FUK327775 GED327759:GEG327775 GNZ327759:GOC327775 GXV327759:GXY327775 HHR327759:HHU327775 HRN327759:HRQ327775 IBJ327759:IBM327775 ILF327759:ILI327775 IVB327759:IVE327775 JEX327759:JFA327775 JOT327759:JOW327775 JYP327759:JYS327775 KIL327759:KIO327775 KSH327759:KSK327775 LCD327759:LCG327775 LLZ327759:LMC327775 LVV327759:LVY327775 MFR327759:MFU327775 MPN327759:MPQ327775 MZJ327759:MZM327775 NJF327759:NJI327775 NTB327759:NTE327775 OCX327759:ODA327775 OMT327759:OMW327775 OWP327759:OWS327775 PGL327759:PGO327775 PQH327759:PQK327775 QAD327759:QAG327775 QJZ327759:QKC327775 QTV327759:QTY327775 RDR327759:RDU327775 RNN327759:RNQ327775 RXJ327759:RXM327775 SHF327759:SHI327775 SRB327759:SRE327775 TAX327759:TBA327775 TKT327759:TKW327775 TUP327759:TUS327775 UEL327759:UEO327775 UOH327759:UOK327775 UYD327759:UYG327775 VHZ327759:VIC327775 VRV327759:VRY327775 WBR327759:WBU327775 WLN327759:WLQ327775 WVJ327759:WVM327775 B393295:E393311 IX393295:JA393311 ST393295:SW393311 ACP393295:ACS393311 AML393295:AMO393311 AWH393295:AWK393311 BGD393295:BGG393311 BPZ393295:BQC393311 BZV393295:BZY393311 CJR393295:CJU393311 CTN393295:CTQ393311 DDJ393295:DDM393311 DNF393295:DNI393311 DXB393295:DXE393311 EGX393295:EHA393311 EQT393295:EQW393311 FAP393295:FAS393311 FKL393295:FKO393311 FUH393295:FUK393311 GED393295:GEG393311 GNZ393295:GOC393311 GXV393295:GXY393311 HHR393295:HHU393311 HRN393295:HRQ393311 IBJ393295:IBM393311 ILF393295:ILI393311 IVB393295:IVE393311 JEX393295:JFA393311 JOT393295:JOW393311 JYP393295:JYS393311 KIL393295:KIO393311 KSH393295:KSK393311 LCD393295:LCG393311 LLZ393295:LMC393311 LVV393295:LVY393311 MFR393295:MFU393311 MPN393295:MPQ393311 MZJ393295:MZM393311 NJF393295:NJI393311 NTB393295:NTE393311 OCX393295:ODA393311 OMT393295:OMW393311 OWP393295:OWS393311 PGL393295:PGO393311 PQH393295:PQK393311 QAD393295:QAG393311 QJZ393295:QKC393311 QTV393295:QTY393311 RDR393295:RDU393311 RNN393295:RNQ393311 RXJ393295:RXM393311 SHF393295:SHI393311 SRB393295:SRE393311 TAX393295:TBA393311 TKT393295:TKW393311 TUP393295:TUS393311 UEL393295:UEO393311 UOH393295:UOK393311 UYD393295:UYG393311 VHZ393295:VIC393311 VRV393295:VRY393311 WBR393295:WBU393311 WLN393295:WLQ393311 WVJ393295:WVM393311 B458831:E458847 IX458831:JA458847 ST458831:SW458847 ACP458831:ACS458847 AML458831:AMO458847 AWH458831:AWK458847 BGD458831:BGG458847 BPZ458831:BQC458847 BZV458831:BZY458847 CJR458831:CJU458847 CTN458831:CTQ458847 DDJ458831:DDM458847 DNF458831:DNI458847 DXB458831:DXE458847 EGX458831:EHA458847 EQT458831:EQW458847 FAP458831:FAS458847 FKL458831:FKO458847 FUH458831:FUK458847 GED458831:GEG458847 GNZ458831:GOC458847 GXV458831:GXY458847 HHR458831:HHU458847 HRN458831:HRQ458847 IBJ458831:IBM458847 ILF458831:ILI458847 IVB458831:IVE458847 JEX458831:JFA458847 JOT458831:JOW458847 JYP458831:JYS458847 KIL458831:KIO458847 KSH458831:KSK458847 LCD458831:LCG458847 LLZ458831:LMC458847 LVV458831:LVY458847 MFR458831:MFU458847 MPN458831:MPQ458847 MZJ458831:MZM458847 NJF458831:NJI458847 NTB458831:NTE458847 OCX458831:ODA458847 OMT458831:OMW458847 OWP458831:OWS458847 PGL458831:PGO458847 PQH458831:PQK458847 QAD458831:QAG458847 QJZ458831:QKC458847 QTV458831:QTY458847 RDR458831:RDU458847 RNN458831:RNQ458847 RXJ458831:RXM458847 SHF458831:SHI458847 SRB458831:SRE458847 TAX458831:TBA458847 TKT458831:TKW458847 TUP458831:TUS458847 UEL458831:UEO458847 UOH458831:UOK458847 UYD458831:UYG458847 VHZ458831:VIC458847 VRV458831:VRY458847 WBR458831:WBU458847 WLN458831:WLQ458847 WVJ458831:WVM458847 B524367:E524383 IX524367:JA524383 ST524367:SW524383 ACP524367:ACS524383 AML524367:AMO524383 AWH524367:AWK524383 BGD524367:BGG524383 BPZ524367:BQC524383 BZV524367:BZY524383 CJR524367:CJU524383 CTN524367:CTQ524383 DDJ524367:DDM524383 DNF524367:DNI524383 DXB524367:DXE524383 EGX524367:EHA524383 EQT524367:EQW524383 FAP524367:FAS524383 FKL524367:FKO524383 FUH524367:FUK524383 GED524367:GEG524383 GNZ524367:GOC524383 GXV524367:GXY524383 HHR524367:HHU524383 HRN524367:HRQ524383 IBJ524367:IBM524383 ILF524367:ILI524383 IVB524367:IVE524383 JEX524367:JFA524383 JOT524367:JOW524383 JYP524367:JYS524383 KIL524367:KIO524383 KSH524367:KSK524383 LCD524367:LCG524383 LLZ524367:LMC524383 LVV524367:LVY524383 MFR524367:MFU524383 MPN524367:MPQ524383 MZJ524367:MZM524383 NJF524367:NJI524383 NTB524367:NTE524383 OCX524367:ODA524383 OMT524367:OMW524383 OWP524367:OWS524383 PGL524367:PGO524383 PQH524367:PQK524383 QAD524367:QAG524383 QJZ524367:QKC524383 QTV524367:QTY524383 RDR524367:RDU524383 RNN524367:RNQ524383 RXJ524367:RXM524383 SHF524367:SHI524383 SRB524367:SRE524383 TAX524367:TBA524383 TKT524367:TKW524383 TUP524367:TUS524383 UEL524367:UEO524383 UOH524367:UOK524383 UYD524367:UYG524383 VHZ524367:VIC524383 VRV524367:VRY524383 WBR524367:WBU524383 WLN524367:WLQ524383 WVJ524367:WVM524383 B589903:E589919 IX589903:JA589919 ST589903:SW589919 ACP589903:ACS589919 AML589903:AMO589919 AWH589903:AWK589919 BGD589903:BGG589919 BPZ589903:BQC589919 BZV589903:BZY589919 CJR589903:CJU589919 CTN589903:CTQ589919 DDJ589903:DDM589919 DNF589903:DNI589919 DXB589903:DXE589919 EGX589903:EHA589919 EQT589903:EQW589919 FAP589903:FAS589919 FKL589903:FKO589919 FUH589903:FUK589919 GED589903:GEG589919 GNZ589903:GOC589919 GXV589903:GXY589919 HHR589903:HHU589919 HRN589903:HRQ589919 IBJ589903:IBM589919 ILF589903:ILI589919 IVB589903:IVE589919 JEX589903:JFA589919 JOT589903:JOW589919 JYP589903:JYS589919 KIL589903:KIO589919 KSH589903:KSK589919 LCD589903:LCG589919 LLZ589903:LMC589919 LVV589903:LVY589919 MFR589903:MFU589919 MPN589903:MPQ589919 MZJ589903:MZM589919 NJF589903:NJI589919 NTB589903:NTE589919 OCX589903:ODA589919 OMT589903:OMW589919 OWP589903:OWS589919 PGL589903:PGO589919 PQH589903:PQK589919 QAD589903:QAG589919 QJZ589903:QKC589919 QTV589903:QTY589919 RDR589903:RDU589919 RNN589903:RNQ589919 RXJ589903:RXM589919 SHF589903:SHI589919 SRB589903:SRE589919 TAX589903:TBA589919 TKT589903:TKW589919 TUP589903:TUS589919 UEL589903:UEO589919 UOH589903:UOK589919 UYD589903:UYG589919 VHZ589903:VIC589919 VRV589903:VRY589919 WBR589903:WBU589919 WLN589903:WLQ589919 WVJ589903:WVM589919 B655439:E655455 IX655439:JA655455 ST655439:SW655455 ACP655439:ACS655455 AML655439:AMO655455 AWH655439:AWK655455 BGD655439:BGG655455 BPZ655439:BQC655455 BZV655439:BZY655455 CJR655439:CJU655455 CTN655439:CTQ655455 DDJ655439:DDM655455 DNF655439:DNI655455 DXB655439:DXE655455 EGX655439:EHA655455 EQT655439:EQW655455 FAP655439:FAS655455 FKL655439:FKO655455 FUH655439:FUK655455 GED655439:GEG655455 GNZ655439:GOC655455 GXV655439:GXY655455 HHR655439:HHU655455 HRN655439:HRQ655455 IBJ655439:IBM655455 ILF655439:ILI655455 IVB655439:IVE655455 JEX655439:JFA655455 JOT655439:JOW655455 JYP655439:JYS655455 KIL655439:KIO655455 KSH655439:KSK655455 LCD655439:LCG655455 LLZ655439:LMC655455 LVV655439:LVY655455 MFR655439:MFU655455 MPN655439:MPQ655455 MZJ655439:MZM655455 NJF655439:NJI655455 NTB655439:NTE655455 OCX655439:ODA655455 OMT655439:OMW655455 OWP655439:OWS655455 PGL655439:PGO655455 PQH655439:PQK655455 QAD655439:QAG655455 QJZ655439:QKC655455 QTV655439:QTY655455 RDR655439:RDU655455 RNN655439:RNQ655455 RXJ655439:RXM655455 SHF655439:SHI655455 SRB655439:SRE655455 TAX655439:TBA655455 TKT655439:TKW655455 TUP655439:TUS655455 UEL655439:UEO655455 UOH655439:UOK655455 UYD655439:UYG655455 VHZ655439:VIC655455 VRV655439:VRY655455 WBR655439:WBU655455 WLN655439:WLQ655455 WVJ655439:WVM655455 B720975:E720991 IX720975:JA720991 ST720975:SW720991 ACP720975:ACS720991 AML720975:AMO720991 AWH720975:AWK720991 BGD720975:BGG720991 BPZ720975:BQC720991 BZV720975:BZY720991 CJR720975:CJU720991 CTN720975:CTQ720991 DDJ720975:DDM720991 DNF720975:DNI720991 DXB720975:DXE720991 EGX720975:EHA720991 EQT720975:EQW720991 FAP720975:FAS720991 FKL720975:FKO720991 FUH720975:FUK720991 GED720975:GEG720991 GNZ720975:GOC720991 GXV720975:GXY720991 HHR720975:HHU720991 HRN720975:HRQ720991 IBJ720975:IBM720991 ILF720975:ILI720991 IVB720975:IVE720991 JEX720975:JFA720991 JOT720975:JOW720991 JYP720975:JYS720991 KIL720975:KIO720991 KSH720975:KSK720991 LCD720975:LCG720991 LLZ720975:LMC720991 LVV720975:LVY720991 MFR720975:MFU720991 MPN720975:MPQ720991 MZJ720975:MZM720991 NJF720975:NJI720991 NTB720975:NTE720991 OCX720975:ODA720991 OMT720975:OMW720991 OWP720975:OWS720991 PGL720975:PGO720991 PQH720975:PQK720991 QAD720975:QAG720991 QJZ720975:QKC720991 QTV720975:QTY720991 RDR720975:RDU720991 RNN720975:RNQ720991 RXJ720975:RXM720991 SHF720975:SHI720991 SRB720975:SRE720991 TAX720975:TBA720991 TKT720975:TKW720991 TUP720975:TUS720991 UEL720975:UEO720991 UOH720975:UOK720991 UYD720975:UYG720991 VHZ720975:VIC720991 VRV720975:VRY720991 WBR720975:WBU720991 WLN720975:WLQ720991 WVJ720975:WVM720991 B786511:E786527 IX786511:JA786527 ST786511:SW786527 ACP786511:ACS786527 AML786511:AMO786527 AWH786511:AWK786527 BGD786511:BGG786527 BPZ786511:BQC786527 BZV786511:BZY786527 CJR786511:CJU786527 CTN786511:CTQ786527 DDJ786511:DDM786527 DNF786511:DNI786527 DXB786511:DXE786527 EGX786511:EHA786527 EQT786511:EQW786527 FAP786511:FAS786527 FKL786511:FKO786527 FUH786511:FUK786527 GED786511:GEG786527 GNZ786511:GOC786527 GXV786511:GXY786527 HHR786511:HHU786527 HRN786511:HRQ786527 IBJ786511:IBM786527 ILF786511:ILI786527 IVB786511:IVE786527 JEX786511:JFA786527 JOT786511:JOW786527 JYP786511:JYS786527 KIL786511:KIO786527 KSH786511:KSK786527 LCD786511:LCG786527 LLZ786511:LMC786527 LVV786511:LVY786527 MFR786511:MFU786527 MPN786511:MPQ786527 MZJ786511:MZM786527 NJF786511:NJI786527 NTB786511:NTE786527 OCX786511:ODA786527 OMT786511:OMW786527 OWP786511:OWS786527 PGL786511:PGO786527 PQH786511:PQK786527 QAD786511:QAG786527 QJZ786511:QKC786527 QTV786511:QTY786527 RDR786511:RDU786527 RNN786511:RNQ786527 RXJ786511:RXM786527 SHF786511:SHI786527 SRB786511:SRE786527 TAX786511:TBA786527 TKT786511:TKW786527 TUP786511:TUS786527 UEL786511:UEO786527 UOH786511:UOK786527 UYD786511:UYG786527 VHZ786511:VIC786527 VRV786511:VRY786527 WBR786511:WBU786527 WLN786511:WLQ786527 WVJ786511:WVM786527 B852047:E852063 IX852047:JA852063 ST852047:SW852063 ACP852047:ACS852063 AML852047:AMO852063 AWH852047:AWK852063 BGD852047:BGG852063 BPZ852047:BQC852063 BZV852047:BZY852063 CJR852047:CJU852063 CTN852047:CTQ852063 DDJ852047:DDM852063 DNF852047:DNI852063 DXB852047:DXE852063 EGX852047:EHA852063 EQT852047:EQW852063 FAP852047:FAS852063 FKL852047:FKO852063 FUH852047:FUK852063 GED852047:GEG852063 GNZ852047:GOC852063 GXV852047:GXY852063 HHR852047:HHU852063 HRN852047:HRQ852063 IBJ852047:IBM852063 ILF852047:ILI852063 IVB852047:IVE852063 JEX852047:JFA852063 JOT852047:JOW852063 JYP852047:JYS852063 KIL852047:KIO852063 KSH852047:KSK852063 LCD852047:LCG852063 LLZ852047:LMC852063 LVV852047:LVY852063 MFR852047:MFU852063 MPN852047:MPQ852063 MZJ852047:MZM852063 NJF852047:NJI852063 NTB852047:NTE852063 OCX852047:ODA852063 OMT852047:OMW852063 OWP852047:OWS852063 PGL852047:PGO852063 PQH852047:PQK852063 QAD852047:QAG852063 QJZ852047:QKC852063 QTV852047:QTY852063 RDR852047:RDU852063 RNN852047:RNQ852063 RXJ852047:RXM852063 SHF852047:SHI852063 SRB852047:SRE852063 TAX852047:TBA852063 TKT852047:TKW852063 TUP852047:TUS852063 UEL852047:UEO852063 UOH852047:UOK852063 UYD852047:UYG852063 VHZ852047:VIC852063 VRV852047:VRY852063 WBR852047:WBU852063 WLN852047:WLQ852063 WVJ852047:WVM852063 B917583:E917599 IX917583:JA917599 ST917583:SW917599 ACP917583:ACS917599 AML917583:AMO917599 AWH917583:AWK917599 BGD917583:BGG917599 BPZ917583:BQC917599 BZV917583:BZY917599 CJR917583:CJU917599 CTN917583:CTQ917599 DDJ917583:DDM917599 DNF917583:DNI917599 DXB917583:DXE917599 EGX917583:EHA917599 EQT917583:EQW917599 FAP917583:FAS917599 FKL917583:FKO917599 FUH917583:FUK917599 GED917583:GEG917599 GNZ917583:GOC917599 GXV917583:GXY917599 HHR917583:HHU917599 HRN917583:HRQ917599 IBJ917583:IBM917599 ILF917583:ILI917599 IVB917583:IVE917599 JEX917583:JFA917599 JOT917583:JOW917599 JYP917583:JYS917599 KIL917583:KIO917599 KSH917583:KSK917599 LCD917583:LCG917599 LLZ917583:LMC917599 LVV917583:LVY917599 MFR917583:MFU917599 MPN917583:MPQ917599 MZJ917583:MZM917599 NJF917583:NJI917599 NTB917583:NTE917599 OCX917583:ODA917599 OMT917583:OMW917599 OWP917583:OWS917599 PGL917583:PGO917599 PQH917583:PQK917599 QAD917583:QAG917599 QJZ917583:QKC917599 QTV917583:QTY917599 RDR917583:RDU917599 RNN917583:RNQ917599 RXJ917583:RXM917599 SHF917583:SHI917599 SRB917583:SRE917599 TAX917583:TBA917599 TKT917583:TKW917599 TUP917583:TUS917599 UEL917583:UEO917599 UOH917583:UOK917599 UYD917583:UYG917599 VHZ917583:VIC917599 VRV917583:VRY917599 WBR917583:WBU917599 WLN917583:WLQ917599 WVJ917583:WVM917599 B983119:E983135 IX983119:JA983135 ST983119:SW983135 ACP983119:ACS983135 AML983119:AMO983135 AWH983119:AWK983135 BGD983119:BGG983135 BPZ983119:BQC983135 BZV983119:BZY983135 CJR983119:CJU983135 CTN983119:CTQ983135 DDJ983119:DDM983135 DNF983119:DNI983135 DXB983119:DXE983135 EGX983119:EHA983135 EQT983119:EQW983135 FAP983119:FAS983135 FKL983119:FKO983135 FUH983119:FUK983135 GED983119:GEG983135 GNZ983119:GOC983135 GXV983119:GXY983135 HHR983119:HHU983135 HRN983119:HRQ983135 IBJ983119:IBM983135 ILF983119:ILI983135 IVB983119:IVE983135 JEX983119:JFA983135 JOT983119:JOW983135 JYP983119:JYS983135 KIL983119:KIO983135 KSH983119:KSK983135 LCD983119:LCG983135 LLZ983119:LMC983135 LVV983119:LVY983135 MFR983119:MFU983135 MPN983119:MPQ983135 MZJ983119:MZM983135 NJF983119:NJI983135 NTB983119:NTE983135 OCX983119:ODA983135 OMT983119:OMW983135 OWP983119:OWS983135 PGL983119:PGO983135 PQH983119:PQK983135 QAD983119:QAG983135 QJZ983119:QKC983135 QTV983119:QTY983135 RDR983119:RDU983135 RNN983119:RNQ983135 RXJ983119:RXM983135 SHF983119:SHI983135 SRB983119:SRE983135 TAX983119:TBA983135 TKT983119:TKW983135 TUP983119:TUS983135 UEL983119:UEO983135 UOH983119:UOK983135 UYD983119:UYG983135 VHZ983119:VIC983135 VRV983119:VRY983135 WBR983119:WBU983135 WLN983119:WLQ983135 WVJ983119:WVM983135 A17:A95 IW17:IW95 SS17:SS95 ACO17:ACO95 AMK17:AMK95 AWG17:AWG95 BGC17:BGC95 BPY17:BPY95 BZU17:BZU95 CJQ17:CJQ95 CTM17:CTM95 DDI17:DDI95 DNE17:DNE95 DXA17:DXA95 EGW17:EGW95 EQS17:EQS95 FAO17:FAO95 FKK17:FKK95 FUG17:FUG95 GEC17:GEC95 GNY17:GNY95 GXU17:GXU95 HHQ17:HHQ95 HRM17:HRM95 IBI17:IBI95 ILE17:ILE95 IVA17:IVA95 JEW17:JEW95 JOS17:JOS95 JYO17:JYO95 KIK17:KIK95 KSG17:KSG95 LCC17:LCC95 LLY17:LLY95 LVU17:LVU95 MFQ17:MFQ95 MPM17:MPM95 MZI17:MZI95 NJE17:NJE95 NTA17:NTA95 OCW17:OCW95 OMS17:OMS95 OWO17:OWO95 PGK17:PGK95 PQG17:PQG95 QAC17:QAC95 QJY17:QJY95 QTU17:QTU95 RDQ17:RDQ95 RNM17:RNM95 RXI17:RXI95 SHE17:SHE95 SRA17:SRA95 TAW17:TAW95 TKS17:TKS95 TUO17:TUO95 UEK17:UEK95 UOG17:UOG95 UYC17:UYC95 VHY17:VHY95 VRU17:VRU95 WBQ17:WBQ95 WLM17:WLM95 WVI17:WVI95 A65553:A65631 IW65553:IW65631 SS65553:SS65631 ACO65553:ACO65631 AMK65553:AMK65631 AWG65553:AWG65631 BGC65553:BGC65631 BPY65553:BPY65631 BZU65553:BZU65631 CJQ65553:CJQ65631 CTM65553:CTM65631 DDI65553:DDI65631 DNE65553:DNE65631 DXA65553:DXA65631 EGW65553:EGW65631 EQS65553:EQS65631 FAO65553:FAO65631 FKK65553:FKK65631 FUG65553:FUG65631 GEC65553:GEC65631 GNY65553:GNY65631 GXU65553:GXU65631 HHQ65553:HHQ65631 HRM65553:HRM65631 IBI65553:IBI65631 ILE65553:ILE65631 IVA65553:IVA65631 JEW65553:JEW65631 JOS65553:JOS65631 JYO65553:JYO65631 KIK65553:KIK65631 KSG65553:KSG65631 LCC65553:LCC65631 LLY65553:LLY65631 LVU65553:LVU65631 MFQ65553:MFQ65631 MPM65553:MPM65631 MZI65553:MZI65631 NJE65553:NJE65631 NTA65553:NTA65631 OCW65553:OCW65631 OMS65553:OMS65631 OWO65553:OWO65631 PGK65553:PGK65631 PQG65553:PQG65631 QAC65553:QAC65631 QJY65553:QJY65631 QTU65553:QTU65631 RDQ65553:RDQ65631 RNM65553:RNM65631 RXI65553:RXI65631 SHE65553:SHE65631 SRA65553:SRA65631 TAW65553:TAW65631 TKS65553:TKS65631 TUO65553:TUO65631 UEK65553:UEK65631 UOG65553:UOG65631 UYC65553:UYC65631 VHY65553:VHY65631 VRU65553:VRU65631 WBQ65553:WBQ65631 WLM65553:WLM65631 WVI65553:WVI65631 A131089:A131167 IW131089:IW131167 SS131089:SS131167 ACO131089:ACO131167 AMK131089:AMK131167 AWG131089:AWG131167 BGC131089:BGC131167 BPY131089:BPY131167 BZU131089:BZU131167 CJQ131089:CJQ131167 CTM131089:CTM131167 DDI131089:DDI131167 DNE131089:DNE131167 DXA131089:DXA131167 EGW131089:EGW131167 EQS131089:EQS131167 FAO131089:FAO131167 FKK131089:FKK131167 FUG131089:FUG131167 GEC131089:GEC131167 GNY131089:GNY131167 GXU131089:GXU131167 HHQ131089:HHQ131167 HRM131089:HRM131167 IBI131089:IBI131167 ILE131089:ILE131167 IVA131089:IVA131167 JEW131089:JEW131167 JOS131089:JOS131167 JYO131089:JYO131167 KIK131089:KIK131167 KSG131089:KSG131167 LCC131089:LCC131167 LLY131089:LLY131167 LVU131089:LVU131167 MFQ131089:MFQ131167 MPM131089:MPM131167 MZI131089:MZI131167 NJE131089:NJE131167 NTA131089:NTA131167 OCW131089:OCW131167 OMS131089:OMS131167 OWO131089:OWO131167 PGK131089:PGK131167 PQG131089:PQG131167 QAC131089:QAC131167 QJY131089:QJY131167 QTU131089:QTU131167 RDQ131089:RDQ131167 RNM131089:RNM131167 RXI131089:RXI131167 SHE131089:SHE131167 SRA131089:SRA131167 TAW131089:TAW131167 TKS131089:TKS131167 TUO131089:TUO131167 UEK131089:UEK131167 UOG131089:UOG131167 UYC131089:UYC131167 VHY131089:VHY131167 VRU131089:VRU131167 WBQ131089:WBQ131167 WLM131089:WLM131167 WVI131089:WVI131167 A196625:A196703 IW196625:IW196703 SS196625:SS196703 ACO196625:ACO196703 AMK196625:AMK196703 AWG196625:AWG196703 BGC196625:BGC196703 BPY196625:BPY196703 BZU196625:BZU196703 CJQ196625:CJQ196703 CTM196625:CTM196703 DDI196625:DDI196703 DNE196625:DNE196703 DXA196625:DXA196703 EGW196625:EGW196703 EQS196625:EQS196703 FAO196625:FAO196703 FKK196625:FKK196703 FUG196625:FUG196703 GEC196625:GEC196703 GNY196625:GNY196703 GXU196625:GXU196703 HHQ196625:HHQ196703 HRM196625:HRM196703 IBI196625:IBI196703 ILE196625:ILE196703 IVA196625:IVA196703 JEW196625:JEW196703 JOS196625:JOS196703 JYO196625:JYO196703 KIK196625:KIK196703 KSG196625:KSG196703 LCC196625:LCC196703 LLY196625:LLY196703 LVU196625:LVU196703 MFQ196625:MFQ196703 MPM196625:MPM196703 MZI196625:MZI196703 NJE196625:NJE196703 NTA196625:NTA196703 OCW196625:OCW196703 OMS196625:OMS196703 OWO196625:OWO196703 PGK196625:PGK196703 PQG196625:PQG196703 QAC196625:QAC196703 QJY196625:QJY196703 QTU196625:QTU196703 RDQ196625:RDQ196703 RNM196625:RNM196703 RXI196625:RXI196703 SHE196625:SHE196703 SRA196625:SRA196703 TAW196625:TAW196703 TKS196625:TKS196703 TUO196625:TUO196703 UEK196625:UEK196703 UOG196625:UOG196703 UYC196625:UYC196703 VHY196625:VHY196703 VRU196625:VRU196703 WBQ196625:WBQ196703 WLM196625:WLM196703 WVI196625:WVI196703 A262161:A262239 IW262161:IW262239 SS262161:SS262239 ACO262161:ACO262239 AMK262161:AMK262239 AWG262161:AWG262239 BGC262161:BGC262239 BPY262161:BPY262239 BZU262161:BZU262239 CJQ262161:CJQ262239 CTM262161:CTM262239 DDI262161:DDI262239 DNE262161:DNE262239 DXA262161:DXA262239 EGW262161:EGW262239 EQS262161:EQS262239 FAO262161:FAO262239 FKK262161:FKK262239 FUG262161:FUG262239 GEC262161:GEC262239 GNY262161:GNY262239 GXU262161:GXU262239 HHQ262161:HHQ262239 HRM262161:HRM262239 IBI262161:IBI262239 ILE262161:ILE262239 IVA262161:IVA262239 JEW262161:JEW262239 JOS262161:JOS262239 JYO262161:JYO262239 KIK262161:KIK262239 KSG262161:KSG262239 LCC262161:LCC262239 LLY262161:LLY262239 LVU262161:LVU262239 MFQ262161:MFQ262239 MPM262161:MPM262239 MZI262161:MZI262239 NJE262161:NJE262239 NTA262161:NTA262239 OCW262161:OCW262239 OMS262161:OMS262239 OWO262161:OWO262239 PGK262161:PGK262239 PQG262161:PQG262239 QAC262161:QAC262239 QJY262161:QJY262239 QTU262161:QTU262239 RDQ262161:RDQ262239 RNM262161:RNM262239 RXI262161:RXI262239 SHE262161:SHE262239 SRA262161:SRA262239 TAW262161:TAW262239 TKS262161:TKS262239 TUO262161:TUO262239 UEK262161:UEK262239 UOG262161:UOG262239 UYC262161:UYC262239 VHY262161:VHY262239 VRU262161:VRU262239 WBQ262161:WBQ262239 WLM262161:WLM262239 WVI262161:WVI262239 A327697:A327775 IW327697:IW327775 SS327697:SS327775 ACO327697:ACO327775 AMK327697:AMK327775 AWG327697:AWG327775 BGC327697:BGC327775 BPY327697:BPY327775 BZU327697:BZU327775 CJQ327697:CJQ327775 CTM327697:CTM327775 DDI327697:DDI327775 DNE327697:DNE327775 DXA327697:DXA327775 EGW327697:EGW327775 EQS327697:EQS327775 FAO327697:FAO327775 FKK327697:FKK327775 FUG327697:FUG327775 GEC327697:GEC327775 GNY327697:GNY327775 GXU327697:GXU327775 HHQ327697:HHQ327775 HRM327697:HRM327775 IBI327697:IBI327775 ILE327697:ILE327775 IVA327697:IVA327775 JEW327697:JEW327775 JOS327697:JOS327775 JYO327697:JYO327775 KIK327697:KIK327775 KSG327697:KSG327775 LCC327697:LCC327775 LLY327697:LLY327775 LVU327697:LVU327775 MFQ327697:MFQ327775 MPM327697:MPM327775 MZI327697:MZI327775 NJE327697:NJE327775 NTA327697:NTA327775 OCW327697:OCW327775 OMS327697:OMS327775 OWO327697:OWO327775 PGK327697:PGK327775 PQG327697:PQG327775 QAC327697:QAC327775 QJY327697:QJY327775 QTU327697:QTU327775 RDQ327697:RDQ327775 RNM327697:RNM327775 RXI327697:RXI327775 SHE327697:SHE327775 SRA327697:SRA327775 TAW327697:TAW327775 TKS327697:TKS327775 TUO327697:TUO327775 UEK327697:UEK327775 UOG327697:UOG327775 UYC327697:UYC327775 VHY327697:VHY327775 VRU327697:VRU327775 WBQ327697:WBQ327775 WLM327697:WLM327775 WVI327697:WVI327775 A393233:A393311 IW393233:IW393311 SS393233:SS393311 ACO393233:ACO393311 AMK393233:AMK393311 AWG393233:AWG393311 BGC393233:BGC393311 BPY393233:BPY393311 BZU393233:BZU393311 CJQ393233:CJQ393311 CTM393233:CTM393311 DDI393233:DDI393311 DNE393233:DNE393311 DXA393233:DXA393311 EGW393233:EGW393311 EQS393233:EQS393311 FAO393233:FAO393311 FKK393233:FKK393311 FUG393233:FUG393311 GEC393233:GEC393311 GNY393233:GNY393311 GXU393233:GXU393311 HHQ393233:HHQ393311 HRM393233:HRM393311 IBI393233:IBI393311 ILE393233:ILE393311 IVA393233:IVA393311 JEW393233:JEW393311 JOS393233:JOS393311 JYO393233:JYO393311 KIK393233:KIK393311 KSG393233:KSG393311 LCC393233:LCC393311 LLY393233:LLY393311 LVU393233:LVU393311 MFQ393233:MFQ393311 MPM393233:MPM393311 MZI393233:MZI393311 NJE393233:NJE393311 NTA393233:NTA393311 OCW393233:OCW393311 OMS393233:OMS393311 OWO393233:OWO393311 PGK393233:PGK393311 PQG393233:PQG393311 QAC393233:QAC393311 QJY393233:QJY393311 QTU393233:QTU393311 RDQ393233:RDQ393311 RNM393233:RNM393311 RXI393233:RXI393311 SHE393233:SHE393311 SRA393233:SRA393311 TAW393233:TAW393311 TKS393233:TKS393311 TUO393233:TUO393311 UEK393233:UEK393311 UOG393233:UOG393311 UYC393233:UYC393311 VHY393233:VHY393311 VRU393233:VRU393311 WBQ393233:WBQ393311 WLM393233:WLM393311 WVI393233:WVI393311 A458769:A458847 IW458769:IW458847 SS458769:SS458847 ACO458769:ACO458847 AMK458769:AMK458847 AWG458769:AWG458847 BGC458769:BGC458847 BPY458769:BPY458847 BZU458769:BZU458847 CJQ458769:CJQ458847 CTM458769:CTM458847 DDI458769:DDI458847 DNE458769:DNE458847 DXA458769:DXA458847 EGW458769:EGW458847 EQS458769:EQS458847 FAO458769:FAO458847 FKK458769:FKK458847 FUG458769:FUG458847 GEC458769:GEC458847 GNY458769:GNY458847 GXU458769:GXU458847 HHQ458769:HHQ458847 HRM458769:HRM458847 IBI458769:IBI458847 ILE458769:ILE458847 IVA458769:IVA458847 JEW458769:JEW458847 JOS458769:JOS458847 JYO458769:JYO458847 KIK458769:KIK458847 KSG458769:KSG458847 LCC458769:LCC458847 LLY458769:LLY458847 LVU458769:LVU458847 MFQ458769:MFQ458847 MPM458769:MPM458847 MZI458769:MZI458847 NJE458769:NJE458847 NTA458769:NTA458847 OCW458769:OCW458847 OMS458769:OMS458847 OWO458769:OWO458847 PGK458769:PGK458847 PQG458769:PQG458847 QAC458769:QAC458847 QJY458769:QJY458847 QTU458769:QTU458847 RDQ458769:RDQ458847 RNM458769:RNM458847 RXI458769:RXI458847 SHE458769:SHE458847 SRA458769:SRA458847 TAW458769:TAW458847 TKS458769:TKS458847 TUO458769:TUO458847 UEK458769:UEK458847 UOG458769:UOG458847 UYC458769:UYC458847 VHY458769:VHY458847 VRU458769:VRU458847 WBQ458769:WBQ458847 WLM458769:WLM458847 WVI458769:WVI458847 A524305:A524383 IW524305:IW524383 SS524305:SS524383 ACO524305:ACO524383 AMK524305:AMK524383 AWG524305:AWG524383 BGC524305:BGC524383 BPY524305:BPY524383 BZU524305:BZU524383 CJQ524305:CJQ524383 CTM524305:CTM524383 DDI524305:DDI524383 DNE524305:DNE524383 DXA524305:DXA524383 EGW524305:EGW524383 EQS524305:EQS524383 FAO524305:FAO524383 FKK524305:FKK524383 FUG524305:FUG524383 GEC524305:GEC524383 GNY524305:GNY524383 GXU524305:GXU524383 HHQ524305:HHQ524383 HRM524305:HRM524383 IBI524305:IBI524383 ILE524305:ILE524383 IVA524305:IVA524383 JEW524305:JEW524383 JOS524305:JOS524383 JYO524305:JYO524383 KIK524305:KIK524383 KSG524305:KSG524383 LCC524305:LCC524383 LLY524305:LLY524383 LVU524305:LVU524383 MFQ524305:MFQ524383 MPM524305:MPM524383 MZI524305:MZI524383 NJE524305:NJE524383 NTA524305:NTA524383 OCW524305:OCW524383 OMS524305:OMS524383 OWO524305:OWO524383 PGK524305:PGK524383 PQG524305:PQG524383 QAC524305:QAC524383 QJY524305:QJY524383 QTU524305:QTU524383 RDQ524305:RDQ524383 RNM524305:RNM524383 RXI524305:RXI524383 SHE524305:SHE524383 SRA524305:SRA524383 TAW524305:TAW524383 TKS524305:TKS524383 TUO524305:TUO524383 UEK524305:UEK524383 UOG524305:UOG524383 UYC524305:UYC524383 VHY524305:VHY524383 VRU524305:VRU524383 WBQ524305:WBQ524383 WLM524305:WLM524383 WVI524305:WVI524383 A589841:A589919 IW589841:IW589919 SS589841:SS589919 ACO589841:ACO589919 AMK589841:AMK589919 AWG589841:AWG589919 BGC589841:BGC589919 BPY589841:BPY589919 BZU589841:BZU589919 CJQ589841:CJQ589919 CTM589841:CTM589919 DDI589841:DDI589919 DNE589841:DNE589919 DXA589841:DXA589919 EGW589841:EGW589919 EQS589841:EQS589919 FAO589841:FAO589919 FKK589841:FKK589919 FUG589841:FUG589919 GEC589841:GEC589919 GNY589841:GNY589919 GXU589841:GXU589919 HHQ589841:HHQ589919 HRM589841:HRM589919 IBI589841:IBI589919 ILE589841:ILE589919 IVA589841:IVA589919 JEW589841:JEW589919 JOS589841:JOS589919 JYO589841:JYO589919 KIK589841:KIK589919 KSG589841:KSG589919 LCC589841:LCC589919 LLY589841:LLY589919 LVU589841:LVU589919 MFQ589841:MFQ589919 MPM589841:MPM589919 MZI589841:MZI589919 NJE589841:NJE589919 NTA589841:NTA589919 OCW589841:OCW589919 OMS589841:OMS589919 OWO589841:OWO589919 PGK589841:PGK589919 PQG589841:PQG589919 QAC589841:QAC589919 QJY589841:QJY589919 QTU589841:QTU589919 RDQ589841:RDQ589919 RNM589841:RNM589919 RXI589841:RXI589919 SHE589841:SHE589919 SRA589841:SRA589919 TAW589841:TAW589919 TKS589841:TKS589919 TUO589841:TUO589919 UEK589841:UEK589919 UOG589841:UOG589919 UYC589841:UYC589919 VHY589841:VHY589919 VRU589841:VRU589919 WBQ589841:WBQ589919 WLM589841:WLM589919 WVI589841:WVI589919 A655377:A655455 IW655377:IW655455 SS655377:SS655455 ACO655377:ACO655455 AMK655377:AMK655455 AWG655377:AWG655455 BGC655377:BGC655455 BPY655377:BPY655455 BZU655377:BZU655455 CJQ655377:CJQ655455 CTM655377:CTM655455 DDI655377:DDI655455 DNE655377:DNE655455 DXA655377:DXA655455 EGW655377:EGW655455 EQS655377:EQS655455 FAO655377:FAO655455 FKK655377:FKK655455 FUG655377:FUG655455 GEC655377:GEC655455 GNY655377:GNY655455 GXU655377:GXU655455 HHQ655377:HHQ655455 HRM655377:HRM655455 IBI655377:IBI655455 ILE655377:ILE655455 IVA655377:IVA655455 JEW655377:JEW655455 JOS655377:JOS655455 JYO655377:JYO655455 KIK655377:KIK655455 KSG655377:KSG655455 LCC655377:LCC655455 LLY655377:LLY655455 LVU655377:LVU655455 MFQ655377:MFQ655455 MPM655377:MPM655455 MZI655377:MZI655455 NJE655377:NJE655455 NTA655377:NTA655455 OCW655377:OCW655455 OMS655377:OMS655455 OWO655377:OWO655455 PGK655377:PGK655455 PQG655377:PQG655455 QAC655377:QAC655455 QJY655377:QJY655455 QTU655377:QTU655455 RDQ655377:RDQ655455 RNM655377:RNM655455 RXI655377:RXI655455 SHE655377:SHE655455 SRA655377:SRA655455 TAW655377:TAW655455 TKS655377:TKS655455 TUO655377:TUO655455 UEK655377:UEK655455 UOG655377:UOG655455 UYC655377:UYC655455 VHY655377:VHY655455 VRU655377:VRU655455 WBQ655377:WBQ655455 WLM655377:WLM655455 WVI655377:WVI655455 A720913:A720991 IW720913:IW720991 SS720913:SS720991 ACO720913:ACO720991 AMK720913:AMK720991 AWG720913:AWG720991 BGC720913:BGC720991 BPY720913:BPY720991 BZU720913:BZU720991 CJQ720913:CJQ720991 CTM720913:CTM720991 DDI720913:DDI720991 DNE720913:DNE720991 DXA720913:DXA720991 EGW720913:EGW720991 EQS720913:EQS720991 FAO720913:FAO720991 FKK720913:FKK720991 FUG720913:FUG720991 GEC720913:GEC720991 GNY720913:GNY720991 GXU720913:GXU720991 HHQ720913:HHQ720991 HRM720913:HRM720991 IBI720913:IBI720991 ILE720913:ILE720991 IVA720913:IVA720991 JEW720913:JEW720991 JOS720913:JOS720991 JYO720913:JYO720991 KIK720913:KIK720991 KSG720913:KSG720991 LCC720913:LCC720991 LLY720913:LLY720991 LVU720913:LVU720991 MFQ720913:MFQ720991 MPM720913:MPM720991 MZI720913:MZI720991 NJE720913:NJE720991 NTA720913:NTA720991 OCW720913:OCW720991 OMS720913:OMS720991 OWO720913:OWO720991 PGK720913:PGK720991 PQG720913:PQG720991 QAC720913:QAC720991 QJY720913:QJY720991 QTU720913:QTU720991 RDQ720913:RDQ720991 RNM720913:RNM720991 RXI720913:RXI720991 SHE720913:SHE720991 SRA720913:SRA720991 TAW720913:TAW720991 TKS720913:TKS720991 TUO720913:TUO720991 UEK720913:UEK720991 UOG720913:UOG720991 UYC720913:UYC720991 VHY720913:VHY720991 VRU720913:VRU720991 WBQ720913:WBQ720991 WLM720913:WLM720991 WVI720913:WVI720991 A786449:A786527 IW786449:IW786527 SS786449:SS786527 ACO786449:ACO786527 AMK786449:AMK786527 AWG786449:AWG786527 BGC786449:BGC786527 BPY786449:BPY786527 BZU786449:BZU786527 CJQ786449:CJQ786527 CTM786449:CTM786527 DDI786449:DDI786527 DNE786449:DNE786527 DXA786449:DXA786527 EGW786449:EGW786527 EQS786449:EQS786527 FAO786449:FAO786527 FKK786449:FKK786527 FUG786449:FUG786527 GEC786449:GEC786527 GNY786449:GNY786527 GXU786449:GXU786527 HHQ786449:HHQ786527 HRM786449:HRM786527 IBI786449:IBI786527 ILE786449:ILE786527 IVA786449:IVA786527 JEW786449:JEW786527 JOS786449:JOS786527 JYO786449:JYO786527 KIK786449:KIK786527 KSG786449:KSG786527 LCC786449:LCC786527 LLY786449:LLY786527 LVU786449:LVU786527 MFQ786449:MFQ786527 MPM786449:MPM786527 MZI786449:MZI786527 NJE786449:NJE786527 NTA786449:NTA786527 OCW786449:OCW786527 OMS786449:OMS786527 OWO786449:OWO786527 PGK786449:PGK786527 PQG786449:PQG786527 QAC786449:QAC786527 QJY786449:QJY786527 QTU786449:QTU786527 RDQ786449:RDQ786527 RNM786449:RNM786527 RXI786449:RXI786527 SHE786449:SHE786527 SRA786449:SRA786527 TAW786449:TAW786527 TKS786449:TKS786527 TUO786449:TUO786527 UEK786449:UEK786527 UOG786449:UOG786527 UYC786449:UYC786527 VHY786449:VHY786527 VRU786449:VRU786527 WBQ786449:WBQ786527 WLM786449:WLM786527 WVI786449:WVI786527 A851985:A852063 IW851985:IW852063 SS851985:SS852063 ACO851985:ACO852063 AMK851985:AMK852063 AWG851985:AWG852063 BGC851985:BGC852063 BPY851985:BPY852063 BZU851985:BZU852063 CJQ851985:CJQ852063 CTM851985:CTM852063 DDI851985:DDI852063 DNE851985:DNE852063 DXA851985:DXA852063 EGW851985:EGW852063 EQS851985:EQS852063 FAO851985:FAO852063 FKK851985:FKK852063 FUG851985:FUG852063 GEC851985:GEC852063 GNY851985:GNY852063 GXU851985:GXU852063 HHQ851985:HHQ852063 HRM851985:HRM852063 IBI851985:IBI852063 ILE851985:ILE852063 IVA851985:IVA852063 JEW851985:JEW852063 JOS851985:JOS852063 JYO851985:JYO852063 KIK851985:KIK852063 KSG851985:KSG852063 LCC851985:LCC852063 LLY851985:LLY852063 LVU851985:LVU852063 MFQ851985:MFQ852063 MPM851985:MPM852063 MZI851985:MZI852063 NJE851985:NJE852063 NTA851985:NTA852063 OCW851985:OCW852063 OMS851985:OMS852063 OWO851985:OWO852063 PGK851985:PGK852063 PQG851985:PQG852063 QAC851985:QAC852063 QJY851985:QJY852063 QTU851985:QTU852063 RDQ851985:RDQ852063 RNM851985:RNM852063 RXI851985:RXI852063 SHE851985:SHE852063 SRA851985:SRA852063 TAW851985:TAW852063 TKS851985:TKS852063 TUO851985:TUO852063 UEK851985:UEK852063 UOG851985:UOG852063 UYC851985:UYC852063 VHY851985:VHY852063 VRU851985:VRU852063 WBQ851985:WBQ852063 WLM851985:WLM852063 WVI851985:WVI852063 A917521:A917599 IW917521:IW917599 SS917521:SS917599 ACO917521:ACO917599 AMK917521:AMK917599 AWG917521:AWG917599 BGC917521:BGC917599 BPY917521:BPY917599 BZU917521:BZU917599 CJQ917521:CJQ917599 CTM917521:CTM917599 DDI917521:DDI917599 DNE917521:DNE917599 DXA917521:DXA917599 EGW917521:EGW917599 EQS917521:EQS917599 FAO917521:FAO917599 FKK917521:FKK917599 FUG917521:FUG917599 GEC917521:GEC917599 GNY917521:GNY917599 GXU917521:GXU917599 HHQ917521:HHQ917599 HRM917521:HRM917599 IBI917521:IBI917599 ILE917521:ILE917599 IVA917521:IVA917599 JEW917521:JEW917599 JOS917521:JOS917599 JYO917521:JYO917599 KIK917521:KIK917599 KSG917521:KSG917599 LCC917521:LCC917599 LLY917521:LLY917599 LVU917521:LVU917599 MFQ917521:MFQ917599 MPM917521:MPM917599 MZI917521:MZI917599 NJE917521:NJE917599 NTA917521:NTA917599 OCW917521:OCW917599 OMS917521:OMS917599 OWO917521:OWO917599 PGK917521:PGK917599 PQG917521:PQG917599 QAC917521:QAC917599 QJY917521:QJY917599 QTU917521:QTU917599 RDQ917521:RDQ917599 RNM917521:RNM917599 RXI917521:RXI917599 SHE917521:SHE917599 SRA917521:SRA917599 TAW917521:TAW917599 TKS917521:TKS917599 TUO917521:TUO917599 UEK917521:UEK917599 UOG917521:UOG917599 UYC917521:UYC917599 VHY917521:VHY917599 VRU917521:VRU917599 WBQ917521:WBQ917599 WLM917521:WLM917599 WVI917521:WVI917599 A983057:A983135 IW983057:IW983135 SS983057:SS983135 ACO983057:ACO983135 AMK983057:AMK983135 AWG983057:AWG983135 BGC983057:BGC983135 BPY983057:BPY983135 BZU983057:BZU983135 CJQ983057:CJQ983135 CTM983057:CTM983135 DDI983057:DDI983135 DNE983057:DNE983135 DXA983057:DXA983135 EGW983057:EGW983135 EQS983057:EQS983135 FAO983057:FAO983135 FKK983057:FKK983135 FUG983057:FUG983135 GEC983057:GEC983135 GNY983057:GNY983135 GXU983057:GXU983135 HHQ983057:HHQ983135 HRM983057:HRM983135 IBI983057:IBI983135 ILE983057:ILE983135 IVA983057:IVA983135 JEW983057:JEW983135 JOS983057:JOS983135 JYO983057:JYO983135 KIK983057:KIK983135 KSG983057:KSG983135 LCC983057:LCC983135 LLY983057:LLY983135 LVU983057:LVU983135 MFQ983057:MFQ983135 MPM983057:MPM983135 MZI983057:MZI983135 NJE983057:NJE983135 NTA983057:NTA983135 OCW983057:OCW983135 OMS983057:OMS983135 OWO983057:OWO983135 PGK983057:PGK983135 PQG983057:PQG983135 QAC983057:QAC983135 QJY983057:QJY983135 QTU983057:QTU983135 RDQ983057:RDQ983135 RNM983057:RNM983135 RXI983057:RXI983135 SHE983057:SHE983135 SRA983057:SRA983135 TAW983057:TAW983135 TKS983057:TKS983135 TUO983057:TUO983135 UEK983057:UEK983135 UOG983057:UOG983135 UYC983057:UYC983135 VHY983057:VHY983135 VRU983057:VRU983135 WBQ983057:WBQ983135 WLM983057:WLM983135 WVI983057:WVI983135 B17:O77 IX17:JK77 ST17:TG77 ACP17:ADC77 AML17:AMY77 AWH17:AWU77 BGD17:BGQ77 BPZ17:BQM77 BZV17:CAI77 CJR17:CKE77 CTN17:CUA77 DDJ17:DDW77 DNF17:DNS77 DXB17:DXO77 EGX17:EHK77 EQT17:ERG77 FAP17:FBC77 FKL17:FKY77 FUH17:FUU77 GED17:GEQ77 GNZ17:GOM77 GXV17:GYI77 HHR17:HIE77 HRN17:HSA77 IBJ17:IBW77 ILF17:ILS77 IVB17:IVO77 JEX17:JFK77 JOT17:JPG77 JYP17:JZC77 KIL17:KIY77 KSH17:KSU77 LCD17:LCQ77 LLZ17:LMM77 LVV17:LWI77 MFR17:MGE77 MPN17:MQA77 MZJ17:MZW77 NJF17:NJS77 NTB17:NTO77 OCX17:ODK77 OMT17:ONG77 OWP17:OXC77 PGL17:PGY77 PQH17:PQU77 QAD17:QAQ77 QJZ17:QKM77 QTV17:QUI77 RDR17:REE77 RNN17:ROA77 RXJ17:RXW77 SHF17:SHS77 SRB17:SRO77 TAX17:TBK77 TKT17:TLG77 TUP17:TVC77 UEL17:UEY77 UOH17:UOU77 UYD17:UYQ77 VHZ17:VIM77 VRV17:VSI77 WBR17:WCE77 WLN17:WMA77 WVJ17:WVW77 B65553:O65613 IX65553:JK65613 ST65553:TG65613 ACP65553:ADC65613 AML65553:AMY65613 AWH65553:AWU65613 BGD65553:BGQ65613 BPZ65553:BQM65613 BZV65553:CAI65613 CJR65553:CKE65613 CTN65553:CUA65613 DDJ65553:DDW65613 DNF65553:DNS65613 DXB65553:DXO65613 EGX65553:EHK65613 EQT65553:ERG65613 FAP65553:FBC65613 FKL65553:FKY65613 FUH65553:FUU65613 GED65553:GEQ65613 GNZ65553:GOM65613 GXV65553:GYI65613 HHR65553:HIE65613 HRN65553:HSA65613 IBJ65553:IBW65613 ILF65553:ILS65613 IVB65553:IVO65613 JEX65553:JFK65613 JOT65553:JPG65613 JYP65553:JZC65613 KIL65553:KIY65613 KSH65553:KSU65613 LCD65553:LCQ65613 LLZ65553:LMM65613 LVV65553:LWI65613 MFR65553:MGE65613 MPN65553:MQA65613 MZJ65553:MZW65613 NJF65553:NJS65613 NTB65553:NTO65613 OCX65553:ODK65613 OMT65553:ONG65613 OWP65553:OXC65613 PGL65553:PGY65613 PQH65553:PQU65613 QAD65553:QAQ65613 QJZ65553:QKM65613 QTV65553:QUI65613 RDR65553:REE65613 RNN65553:ROA65613 RXJ65553:RXW65613 SHF65553:SHS65613 SRB65553:SRO65613 TAX65553:TBK65613 TKT65553:TLG65613 TUP65553:TVC65613 UEL65553:UEY65613 UOH65553:UOU65613 UYD65553:UYQ65613 VHZ65553:VIM65613 VRV65553:VSI65613 WBR65553:WCE65613 WLN65553:WMA65613 WVJ65553:WVW65613 B131089:O131149 IX131089:JK131149 ST131089:TG131149 ACP131089:ADC131149 AML131089:AMY131149 AWH131089:AWU131149 BGD131089:BGQ131149 BPZ131089:BQM131149 BZV131089:CAI131149 CJR131089:CKE131149 CTN131089:CUA131149 DDJ131089:DDW131149 DNF131089:DNS131149 DXB131089:DXO131149 EGX131089:EHK131149 EQT131089:ERG131149 FAP131089:FBC131149 FKL131089:FKY131149 FUH131089:FUU131149 GED131089:GEQ131149 GNZ131089:GOM131149 GXV131089:GYI131149 HHR131089:HIE131149 HRN131089:HSA131149 IBJ131089:IBW131149 ILF131089:ILS131149 IVB131089:IVO131149 JEX131089:JFK131149 JOT131089:JPG131149 JYP131089:JZC131149 KIL131089:KIY131149 KSH131089:KSU131149 LCD131089:LCQ131149 LLZ131089:LMM131149 LVV131089:LWI131149 MFR131089:MGE131149 MPN131089:MQA131149 MZJ131089:MZW131149 NJF131089:NJS131149 NTB131089:NTO131149 OCX131089:ODK131149 OMT131089:ONG131149 OWP131089:OXC131149 PGL131089:PGY131149 PQH131089:PQU131149 QAD131089:QAQ131149 QJZ131089:QKM131149 QTV131089:QUI131149 RDR131089:REE131149 RNN131089:ROA131149 RXJ131089:RXW131149 SHF131089:SHS131149 SRB131089:SRO131149 TAX131089:TBK131149 TKT131089:TLG131149 TUP131089:TVC131149 UEL131089:UEY131149 UOH131089:UOU131149 UYD131089:UYQ131149 VHZ131089:VIM131149 VRV131089:VSI131149 WBR131089:WCE131149 WLN131089:WMA131149 WVJ131089:WVW131149 B196625:O196685 IX196625:JK196685 ST196625:TG196685 ACP196625:ADC196685 AML196625:AMY196685 AWH196625:AWU196685 BGD196625:BGQ196685 BPZ196625:BQM196685 BZV196625:CAI196685 CJR196625:CKE196685 CTN196625:CUA196685 DDJ196625:DDW196685 DNF196625:DNS196685 DXB196625:DXO196685 EGX196625:EHK196685 EQT196625:ERG196685 FAP196625:FBC196685 FKL196625:FKY196685 FUH196625:FUU196685 GED196625:GEQ196685 GNZ196625:GOM196685 GXV196625:GYI196685 HHR196625:HIE196685 HRN196625:HSA196685 IBJ196625:IBW196685 ILF196625:ILS196685 IVB196625:IVO196685 JEX196625:JFK196685 JOT196625:JPG196685 JYP196625:JZC196685 KIL196625:KIY196685 KSH196625:KSU196685 LCD196625:LCQ196685 LLZ196625:LMM196685 LVV196625:LWI196685 MFR196625:MGE196685 MPN196625:MQA196685 MZJ196625:MZW196685 NJF196625:NJS196685 NTB196625:NTO196685 OCX196625:ODK196685 OMT196625:ONG196685 OWP196625:OXC196685 PGL196625:PGY196685 PQH196625:PQU196685 QAD196625:QAQ196685 QJZ196625:QKM196685 QTV196625:QUI196685 RDR196625:REE196685 RNN196625:ROA196685 RXJ196625:RXW196685 SHF196625:SHS196685 SRB196625:SRO196685 TAX196625:TBK196685 TKT196625:TLG196685 TUP196625:TVC196685 UEL196625:UEY196685 UOH196625:UOU196685 UYD196625:UYQ196685 VHZ196625:VIM196685 VRV196625:VSI196685 WBR196625:WCE196685 WLN196625:WMA196685 WVJ196625:WVW196685 B262161:O262221 IX262161:JK262221 ST262161:TG262221 ACP262161:ADC262221 AML262161:AMY262221 AWH262161:AWU262221 BGD262161:BGQ262221 BPZ262161:BQM262221 BZV262161:CAI262221 CJR262161:CKE262221 CTN262161:CUA262221 DDJ262161:DDW262221 DNF262161:DNS262221 DXB262161:DXO262221 EGX262161:EHK262221 EQT262161:ERG262221 FAP262161:FBC262221 FKL262161:FKY262221 FUH262161:FUU262221 GED262161:GEQ262221 GNZ262161:GOM262221 GXV262161:GYI262221 HHR262161:HIE262221 HRN262161:HSA262221 IBJ262161:IBW262221 ILF262161:ILS262221 IVB262161:IVO262221 JEX262161:JFK262221 JOT262161:JPG262221 JYP262161:JZC262221 KIL262161:KIY262221 KSH262161:KSU262221 LCD262161:LCQ262221 LLZ262161:LMM262221 LVV262161:LWI262221 MFR262161:MGE262221 MPN262161:MQA262221 MZJ262161:MZW262221 NJF262161:NJS262221 NTB262161:NTO262221 OCX262161:ODK262221 OMT262161:ONG262221 OWP262161:OXC262221 PGL262161:PGY262221 PQH262161:PQU262221 QAD262161:QAQ262221 QJZ262161:QKM262221 QTV262161:QUI262221 RDR262161:REE262221 RNN262161:ROA262221 RXJ262161:RXW262221 SHF262161:SHS262221 SRB262161:SRO262221 TAX262161:TBK262221 TKT262161:TLG262221 TUP262161:TVC262221 UEL262161:UEY262221 UOH262161:UOU262221 UYD262161:UYQ262221 VHZ262161:VIM262221 VRV262161:VSI262221 WBR262161:WCE262221 WLN262161:WMA262221 WVJ262161:WVW262221 B327697:O327757 IX327697:JK327757 ST327697:TG327757 ACP327697:ADC327757 AML327697:AMY327757 AWH327697:AWU327757 BGD327697:BGQ327757 BPZ327697:BQM327757 BZV327697:CAI327757 CJR327697:CKE327757 CTN327697:CUA327757 DDJ327697:DDW327757 DNF327697:DNS327757 DXB327697:DXO327757 EGX327697:EHK327757 EQT327697:ERG327757 FAP327697:FBC327757 FKL327697:FKY327757 FUH327697:FUU327757 GED327697:GEQ327757 GNZ327697:GOM327757 GXV327697:GYI327757 HHR327697:HIE327757 HRN327697:HSA327757 IBJ327697:IBW327757 ILF327697:ILS327757 IVB327697:IVO327757 JEX327697:JFK327757 JOT327697:JPG327757 JYP327697:JZC327757 KIL327697:KIY327757 KSH327697:KSU327757 LCD327697:LCQ327757 LLZ327697:LMM327757 LVV327697:LWI327757 MFR327697:MGE327757 MPN327697:MQA327757 MZJ327697:MZW327757 NJF327697:NJS327757 NTB327697:NTO327757 OCX327697:ODK327757 OMT327697:ONG327757 OWP327697:OXC327757 PGL327697:PGY327757 PQH327697:PQU327757 QAD327697:QAQ327757 QJZ327697:QKM327757 QTV327697:QUI327757 RDR327697:REE327757 RNN327697:ROA327757 RXJ327697:RXW327757 SHF327697:SHS327757 SRB327697:SRO327757 TAX327697:TBK327757 TKT327697:TLG327757 TUP327697:TVC327757 UEL327697:UEY327757 UOH327697:UOU327757 UYD327697:UYQ327757 VHZ327697:VIM327757 VRV327697:VSI327757 WBR327697:WCE327757 WLN327697:WMA327757 WVJ327697:WVW327757 B393233:O393293 IX393233:JK393293 ST393233:TG393293 ACP393233:ADC393293 AML393233:AMY393293 AWH393233:AWU393293 BGD393233:BGQ393293 BPZ393233:BQM393293 BZV393233:CAI393293 CJR393233:CKE393293 CTN393233:CUA393293 DDJ393233:DDW393293 DNF393233:DNS393293 DXB393233:DXO393293 EGX393233:EHK393293 EQT393233:ERG393293 FAP393233:FBC393293 FKL393233:FKY393293 FUH393233:FUU393293 GED393233:GEQ393293 GNZ393233:GOM393293 GXV393233:GYI393293 HHR393233:HIE393293 HRN393233:HSA393293 IBJ393233:IBW393293 ILF393233:ILS393293 IVB393233:IVO393293 JEX393233:JFK393293 JOT393233:JPG393293 JYP393233:JZC393293 KIL393233:KIY393293 KSH393233:KSU393293 LCD393233:LCQ393293 LLZ393233:LMM393293 LVV393233:LWI393293 MFR393233:MGE393293 MPN393233:MQA393293 MZJ393233:MZW393293 NJF393233:NJS393293 NTB393233:NTO393293 OCX393233:ODK393293 OMT393233:ONG393293 OWP393233:OXC393293 PGL393233:PGY393293 PQH393233:PQU393293 QAD393233:QAQ393293 QJZ393233:QKM393293 QTV393233:QUI393293 RDR393233:REE393293 RNN393233:ROA393293 RXJ393233:RXW393293 SHF393233:SHS393293 SRB393233:SRO393293 TAX393233:TBK393293 TKT393233:TLG393293 TUP393233:TVC393293 UEL393233:UEY393293 UOH393233:UOU393293 UYD393233:UYQ393293 VHZ393233:VIM393293 VRV393233:VSI393293 WBR393233:WCE393293 WLN393233:WMA393293 WVJ393233:WVW393293 B458769:O458829 IX458769:JK458829 ST458769:TG458829 ACP458769:ADC458829 AML458769:AMY458829 AWH458769:AWU458829 BGD458769:BGQ458829 BPZ458769:BQM458829 BZV458769:CAI458829 CJR458769:CKE458829 CTN458769:CUA458829 DDJ458769:DDW458829 DNF458769:DNS458829 DXB458769:DXO458829 EGX458769:EHK458829 EQT458769:ERG458829 FAP458769:FBC458829 FKL458769:FKY458829 FUH458769:FUU458829 GED458769:GEQ458829 GNZ458769:GOM458829 GXV458769:GYI458829 HHR458769:HIE458829 HRN458769:HSA458829 IBJ458769:IBW458829 ILF458769:ILS458829 IVB458769:IVO458829 JEX458769:JFK458829 JOT458769:JPG458829 JYP458769:JZC458829 KIL458769:KIY458829 KSH458769:KSU458829 LCD458769:LCQ458829 LLZ458769:LMM458829 LVV458769:LWI458829 MFR458769:MGE458829 MPN458769:MQA458829 MZJ458769:MZW458829 NJF458769:NJS458829 NTB458769:NTO458829 OCX458769:ODK458829 OMT458769:ONG458829 OWP458769:OXC458829 PGL458769:PGY458829 PQH458769:PQU458829 QAD458769:QAQ458829 QJZ458769:QKM458829 QTV458769:QUI458829 RDR458769:REE458829 RNN458769:ROA458829 RXJ458769:RXW458829 SHF458769:SHS458829 SRB458769:SRO458829 TAX458769:TBK458829 TKT458769:TLG458829 TUP458769:TVC458829 UEL458769:UEY458829 UOH458769:UOU458829 UYD458769:UYQ458829 VHZ458769:VIM458829 VRV458769:VSI458829 WBR458769:WCE458829 WLN458769:WMA458829 WVJ458769:WVW458829 B524305:O524365 IX524305:JK524365 ST524305:TG524365 ACP524305:ADC524365 AML524305:AMY524365 AWH524305:AWU524365 BGD524305:BGQ524365 BPZ524305:BQM524365 BZV524305:CAI524365 CJR524305:CKE524365 CTN524305:CUA524365 DDJ524305:DDW524365 DNF524305:DNS524365 DXB524305:DXO524365 EGX524305:EHK524365 EQT524305:ERG524365 FAP524305:FBC524365 FKL524305:FKY524365 FUH524305:FUU524365 GED524305:GEQ524365 GNZ524305:GOM524365 GXV524305:GYI524365 HHR524305:HIE524365 HRN524305:HSA524365 IBJ524305:IBW524365 ILF524305:ILS524365 IVB524305:IVO524365 JEX524305:JFK524365 JOT524305:JPG524365 JYP524305:JZC524365 KIL524305:KIY524365 KSH524305:KSU524365 LCD524305:LCQ524365 LLZ524305:LMM524365 LVV524305:LWI524365 MFR524305:MGE524365 MPN524305:MQA524365 MZJ524305:MZW524365 NJF524305:NJS524365 NTB524305:NTO524365 OCX524305:ODK524365 OMT524305:ONG524365 OWP524305:OXC524365 PGL524305:PGY524365 PQH524305:PQU524365 QAD524305:QAQ524365 QJZ524305:QKM524365 QTV524305:QUI524365 RDR524305:REE524365 RNN524305:ROA524365 RXJ524305:RXW524365 SHF524305:SHS524365 SRB524305:SRO524365 TAX524305:TBK524365 TKT524305:TLG524365 TUP524305:TVC524365 UEL524305:UEY524365 UOH524305:UOU524365 UYD524305:UYQ524365 VHZ524305:VIM524365 VRV524305:VSI524365 WBR524305:WCE524365 WLN524305:WMA524365 WVJ524305:WVW524365 B589841:O589901 IX589841:JK589901 ST589841:TG589901 ACP589841:ADC589901 AML589841:AMY589901 AWH589841:AWU589901 BGD589841:BGQ589901 BPZ589841:BQM589901 BZV589841:CAI589901 CJR589841:CKE589901 CTN589841:CUA589901 DDJ589841:DDW589901 DNF589841:DNS589901 DXB589841:DXO589901 EGX589841:EHK589901 EQT589841:ERG589901 FAP589841:FBC589901 FKL589841:FKY589901 FUH589841:FUU589901 GED589841:GEQ589901 GNZ589841:GOM589901 GXV589841:GYI589901 HHR589841:HIE589901 HRN589841:HSA589901 IBJ589841:IBW589901 ILF589841:ILS589901 IVB589841:IVO589901 JEX589841:JFK589901 JOT589841:JPG589901 JYP589841:JZC589901 KIL589841:KIY589901 KSH589841:KSU589901 LCD589841:LCQ589901 LLZ589841:LMM589901 LVV589841:LWI589901 MFR589841:MGE589901 MPN589841:MQA589901 MZJ589841:MZW589901 NJF589841:NJS589901 NTB589841:NTO589901 OCX589841:ODK589901 OMT589841:ONG589901 OWP589841:OXC589901 PGL589841:PGY589901 PQH589841:PQU589901 QAD589841:QAQ589901 QJZ589841:QKM589901 QTV589841:QUI589901 RDR589841:REE589901 RNN589841:ROA589901 RXJ589841:RXW589901 SHF589841:SHS589901 SRB589841:SRO589901 TAX589841:TBK589901 TKT589841:TLG589901 TUP589841:TVC589901 UEL589841:UEY589901 UOH589841:UOU589901 UYD589841:UYQ589901 VHZ589841:VIM589901 VRV589841:VSI589901 WBR589841:WCE589901 WLN589841:WMA589901 WVJ589841:WVW589901 B655377:O655437 IX655377:JK655437 ST655377:TG655437 ACP655377:ADC655437 AML655377:AMY655437 AWH655377:AWU655437 BGD655377:BGQ655437 BPZ655377:BQM655437 BZV655377:CAI655437 CJR655377:CKE655437 CTN655377:CUA655437 DDJ655377:DDW655437 DNF655377:DNS655437 DXB655377:DXO655437 EGX655377:EHK655437 EQT655377:ERG655437 FAP655377:FBC655437 FKL655377:FKY655437 FUH655377:FUU655437 GED655377:GEQ655437 GNZ655377:GOM655437 GXV655377:GYI655437 HHR655377:HIE655437 HRN655377:HSA655437 IBJ655377:IBW655437 ILF655377:ILS655437 IVB655377:IVO655437 JEX655377:JFK655437 JOT655377:JPG655437 JYP655377:JZC655437 KIL655377:KIY655437 KSH655377:KSU655437 LCD655377:LCQ655437 LLZ655377:LMM655437 LVV655377:LWI655437 MFR655377:MGE655437 MPN655377:MQA655437 MZJ655377:MZW655437 NJF655377:NJS655437 NTB655377:NTO655437 OCX655377:ODK655437 OMT655377:ONG655437 OWP655377:OXC655437 PGL655377:PGY655437 PQH655377:PQU655437 QAD655377:QAQ655437 QJZ655377:QKM655437 QTV655377:QUI655437 RDR655377:REE655437 RNN655377:ROA655437 RXJ655377:RXW655437 SHF655377:SHS655437 SRB655377:SRO655437 TAX655377:TBK655437 TKT655377:TLG655437 TUP655377:TVC655437 UEL655377:UEY655437 UOH655377:UOU655437 UYD655377:UYQ655437 VHZ655377:VIM655437 VRV655377:VSI655437 WBR655377:WCE655437 WLN655377:WMA655437 WVJ655377:WVW655437 B720913:O720973 IX720913:JK720973 ST720913:TG720973 ACP720913:ADC720973 AML720913:AMY720973 AWH720913:AWU720973 BGD720913:BGQ720973 BPZ720913:BQM720973 BZV720913:CAI720973 CJR720913:CKE720973 CTN720913:CUA720973 DDJ720913:DDW720973 DNF720913:DNS720973 DXB720913:DXO720973 EGX720913:EHK720973 EQT720913:ERG720973 FAP720913:FBC720973 FKL720913:FKY720973 FUH720913:FUU720973 GED720913:GEQ720973 GNZ720913:GOM720973 GXV720913:GYI720973 HHR720913:HIE720973 HRN720913:HSA720973 IBJ720913:IBW720973 ILF720913:ILS720973 IVB720913:IVO720973 JEX720913:JFK720973 JOT720913:JPG720973 JYP720913:JZC720973 KIL720913:KIY720973 KSH720913:KSU720973 LCD720913:LCQ720973 LLZ720913:LMM720973 LVV720913:LWI720973 MFR720913:MGE720973 MPN720913:MQA720973 MZJ720913:MZW720973 NJF720913:NJS720973 NTB720913:NTO720973 OCX720913:ODK720973 OMT720913:ONG720973 OWP720913:OXC720973 PGL720913:PGY720973 PQH720913:PQU720973 QAD720913:QAQ720973 QJZ720913:QKM720973 QTV720913:QUI720973 RDR720913:REE720973 RNN720913:ROA720973 RXJ720913:RXW720973 SHF720913:SHS720973 SRB720913:SRO720973 TAX720913:TBK720973 TKT720913:TLG720973 TUP720913:TVC720973 UEL720913:UEY720973 UOH720913:UOU720973 UYD720913:UYQ720973 VHZ720913:VIM720973 VRV720913:VSI720973 WBR720913:WCE720973 WLN720913:WMA720973 WVJ720913:WVW720973 B786449:O786509 IX786449:JK786509 ST786449:TG786509 ACP786449:ADC786509 AML786449:AMY786509 AWH786449:AWU786509 BGD786449:BGQ786509 BPZ786449:BQM786509 BZV786449:CAI786509 CJR786449:CKE786509 CTN786449:CUA786509 DDJ786449:DDW786509 DNF786449:DNS786509 DXB786449:DXO786509 EGX786449:EHK786509 EQT786449:ERG786509 FAP786449:FBC786509 FKL786449:FKY786509 FUH786449:FUU786509 GED786449:GEQ786509 GNZ786449:GOM786509 GXV786449:GYI786509 HHR786449:HIE786509 HRN786449:HSA786509 IBJ786449:IBW786509 ILF786449:ILS786509 IVB786449:IVO786509 JEX786449:JFK786509 JOT786449:JPG786509 JYP786449:JZC786509 KIL786449:KIY786509 KSH786449:KSU786509 LCD786449:LCQ786509 LLZ786449:LMM786509 LVV786449:LWI786509 MFR786449:MGE786509 MPN786449:MQA786509 MZJ786449:MZW786509 NJF786449:NJS786509 NTB786449:NTO786509 OCX786449:ODK786509 OMT786449:ONG786509 OWP786449:OXC786509 PGL786449:PGY786509 PQH786449:PQU786509 QAD786449:QAQ786509 QJZ786449:QKM786509 QTV786449:QUI786509 RDR786449:REE786509 RNN786449:ROA786509 RXJ786449:RXW786509 SHF786449:SHS786509 SRB786449:SRO786509 TAX786449:TBK786509 TKT786449:TLG786509 TUP786449:TVC786509 UEL786449:UEY786509 UOH786449:UOU786509 UYD786449:UYQ786509 VHZ786449:VIM786509 VRV786449:VSI786509 WBR786449:WCE786509 WLN786449:WMA786509 WVJ786449:WVW786509 B851985:O852045 IX851985:JK852045 ST851985:TG852045 ACP851985:ADC852045 AML851985:AMY852045 AWH851985:AWU852045 BGD851985:BGQ852045 BPZ851985:BQM852045 BZV851985:CAI852045 CJR851985:CKE852045 CTN851985:CUA852045 DDJ851985:DDW852045 DNF851985:DNS852045 DXB851985:DXO852045 EGX851985:EHK852045 EQT851985:ERG852045 FAP851985:FBC852045 FKL851985:FKY852045 FUH851985:FUU852045 GED851985:GEQ852045 GNZ851985:GOM852045 GXV851985:GYI852045 HHR851985:HIE852045 HRN851985:HSA852045 IBJ851985:IBW852045 ILF851985:ILS852045 IVB851985:IVO852045 JEX851985:JFK852045 JOT851985:JPG852045 JYP851985:JZC852045 KIL851985:KIY852045 KSH851985:KSU852045 LCD851985:LCQ852045 LLZ851985:LMM852045 LVV851985:LWI852045 MFR851985:MGE852045 MPN851985:MQA852045 MZJ851985:MZW852045 NJF851985:NJS852045 NTB851985:NTO852045 OCX851985:ODK852045 OMT851985:ONG852045 OWP851985:OXC852045 PGL851985:PGY852045 PQH851985:PQU852045 QAD851985:QAQ852045 QJZ851985:QKM852045 QTV851985:QUI852045 RDR851985:REE852045 RNN851985:ROA852045 RXJ851985:RXW852045 SHF851985:SHS852045 SRB851985:SRO852045 TAX851985:TBK852045 TKT851985:TLG852045 TUP851985:TVC852045 UEL851985:UEY852045 UOH851985:UOU852045 UYD851985:UYQ852045 VHZ851985:VIM852045 VRV851985:VSI852045 WBR851985:WCE852045 WLN851985:WMA852045 WVJ851985:WVW852045 B917521:O917581 IX917521:JK917581 ST917521:TG917581 ACP917521:ADC917581 AML917521:AMY917581 AWH917521:AWU917581 BGD917521:BGQ917581 BPZ917521:BQM917581 BZV917521:CAI917581 CJR917521:CKE917581 CTN917521:CUA917581 DDJ917521:DDW917581 DNF917521:DNS917581 DXB917521:DXO917581 EGX917521:EHK917581 EQT917521:ERG917581 FAP917521:FBC917581 FKL917521:FKY917581 FUH917521:FUU917581 GED917521:GEQ917581 GNZ917521:GOM917581 GXV917521:GYI917581 HHR917521:HIE917581 HRN917521:HSA917581 IBJ917521:IBW917581 ILF917521:ILS917581 IVB917521:IVO917581 JEX917521:JFK917581 JOT917521:JPG917581 JYP917521:JZC917581 KIL917521:KIY917581 KSH917521:KSU917581 LCD917521:LCQ917581 LLZ917521:LMM917581 LVV917521:LWI917581 MFR917521:MGE917581 MPN917521:MQA917581 MZJ917521:MZW917581 NJF917521:NJS917581 NTB917521:NTO917581 OCX917521:ODK917581 OMT917521:ONG917581 OWP917521:OXC917581 PGL917521:PGY917581 PQH917521:PQU917581 QAD917521:QAQ917581 QJZ917521:QKM917581 QTV917521:QUI917581 RDR917521:REE917581 RNN917521:ROA917581 RXJ917521:RXW917581 SHF917521:SHS917581 SRB917521:SRO917581 TAX917521:TBK917581 TKT917521:TLG917581 TUP917521:TVC917581 UEL917521:UEY917581 UOH917521:UOU917581 UYD917521:UYQ917581 VHZ917521:VIM917581 VRV917521:VSI917581 WBR917521:WCE917581 WLN917521:WMA917581 WVJ917521:WVW917581 B983057:O983117 IX983057:JK983117 ST983057:TG983117 ACP983057:ADC983117 AML983057:AMY983117 AWH983057:AWU983117 BGD983057:BGQ983117 BPZ983057:BQM983117 BZV983057:CAI983117 CJR983057:CKE983117 CTN983057:CUA983117 DDJ983057:DDW983117 DNF983057:DNS983117 DXB983057:DXO983117 EGX983057:EHK983117 EQT983057:ERG983117 FAP983057:FBC983117 FKL983057:FKY983117 FUH983057:FUU983117 GED983057:GEQ983117 GNZ983057:GOM983117 GXV983057:GYI983117 HHR983057:HIE983117 HRN983057:HSA983117 IBJ983057:IBW983117 ILF983057:ILS983117 IVB983057:IVO983117 JEX983057:JFK983117 JOT983057:JPG983117 JYP983057:JZC983117 KIL983057:KIY983117 KSH983057:KSU983117 LCD983057:LCQ983117 LLZ983057:LMM983117 LVV983057:LWI983117 MFR983057:MGE983117 MPN983057:MQA983117 MZJ983057:MZW983117 NJF983057:NJS983117 NTB983057:NTO983117 OCX983057:ODK983117 OMT983057:ONG983117 OWP983057:OXC983117 PGL983057:PGY983117 PQH983057:PQU983117 QAD983057:QAQ983117 QJZ983057:QKM983117 QTV983057:QUI983117 RDR983057:REE983117 RNN983057:ROA983117 RXJ983057:RXW983117 SHF983057:SHS983117 SRB983057:SRO983117 TAX983057:TBK983117 TKT983057:TLG983117 TUP983057:TVC983117 UEL983057:UEY983117 UOH983057:UOU983117 UYD983057:UYQ983117 VHZ983057:VIM983117 VRV983057:VSI983117 WBR983057:WCE983117 WLN983057:WMA983117 WVJ983057:WVW983117 F79:G82 JB79:JC82 SX79:SY82 ACT79:ACU82 AMP79:AMQ82 AWL79:AWM82 BGH79:BGI82 BQD79:BQE82 BZZ79:CAA82 CJV79:CJW82 CTR79:CTS82 DDN79:DDO82 DNJ79:DNK82 DXF79:DXG82 EHB79:EHC82 EQX79:EQY82 FAT79:FAU82 FKP79:FKQ82 FUL79:FUM82 GEH79:GEI82 GOD79:GOE82 GXZ79:GYA82 HHV79:HHW82 HRR79:HRS82 IBN79:IBO82 ILJ79:ILK82 IVF79:IVG82 JFB79:JFC82 JOX79:JOY82 JYT79:JYU82 KIP79:KIQ82 KSL79:KSM82 LCH79:LCI82 LMD79:LME82 LVZ79:LWA82 MFV79:MFW82 MPR79:MPS82 MZN79:MZO82 NJJ79:NJK82 NTF79:NTG82 ODB79:ODC82 OMX79:OMY82 OWT79:OWU82 PGP79:PGQ82 PQL79:PQM82 QAH79:QAI82 QKD79:QKE82 QTZ79:QUA82 RDV79:RDW82 RNR79:RNS82 RXN79:RXO82 SHJ79:SHK82 SRF79:SRG82 TBB79:TBC82 TKX79:TKY82 TUT79:TUU82 UEP79:UEQ82 UOL79:UOM82 UYH79:UYI82 VID79:VIE82 VRZ79:VSA82 WBV79:WBW82 WLR79:WLS82 WVN79:WVO82 F65615:G65618 JB65615:JC65618 SX65615:SY65618 ACT65615:ACU65618 AMP65615:AMQ65618 AWL65615:AWM65618 BGH65615:BGI65618 BQD65615:BQE65618 BZZ65615:CAA65618 CJV65615:CJW65618 CTR65615:CTS65618 DDN65615:DDO65618 DNJ65615:DNK65618 DXF65615:DXG65618 EHB65615:EHC65618 EQX65615:EQY65618 FAT65615:FAU65618 FKP65615:FKQ65618 FUL65615:FUM65618 GEH65615:GEI65618 GOD65615:GOE65618 GXZ65615:GYA65618 HHV65615:HHW65618 HRR65615:HRS65618 IBN65615:IBO65618 ILJ65615:ILK65618 IVF65615:IVG65618 JFB65615:JFC65618 JOX65615:JOY65618 JYT65615:JYU65618 KIP65615:KIQ65618 KSL65615:KSM65618 LCH65615:LCI65618 LMD65615:LME65618 LVZ65615:LWA65618 MFV65615:MFW65618 MPR65615:MPS65618 MZN65615:MZO65618 NJJ65615:NJK65618 NTF65615:NTG65618 ODB65615:ODC65618 OMX65615:OMY65618 OWT65615:OWU65618 PGP65615:PGQ65618 PQL65615:PQM65618 QAH65615:QAI65618 QKD65615:QKE65618 QTZ65615:QUA65618 RDV65615:RDW65618 RNR65615:RNS65618 RXN65615:RXO65618 SHJ65615:SHK65618 SRF65615:SRG65618 TBB65615:TBC65618 TKX65615:TKY65618 TUT65615:TUU65618 UEP65615:UEQ65618 UOL65615:UOM65618 UYH65615:UYI65618 VID65615:VIE65618 VRZ65615:VSA65618 WBV65615:WBW65618 WLR65615:WLS65618 WVN65615:WVO65618 F131151:G131154 JB131151:JC131154 SX131151:SY131154 ACT131151:ACU131154 AMP131151:AMQ131154 AWL131151:AWM131154 BGH131151:BGI131154 BQD131151:BQE131154 BZZ131151:CAA131154 CJV131151:CJW131154 CTR131151:CTS131154 DDN131151:DDO131154 DNJ131151:DNK131154 DXF131151:DXG131154 EHB131151:EHC131154 EQX131151:EQY131154 FAT131151:FAU131154 FKP131151:FKQ131154 FUL131151:FUM131154 GEH131151:GEI131154 GOD131151:GOE131154 GXZ131151:GYA131154 HHV131151:HHW131154 HRR131151:HRS131154 IBN131151:IBO131154 ILJ131151:ILK131154 IVF131151:IVG131154 JFB131151:JFC131154 JOX131151:JOY131154 JYT131151:JYU131154 KIP131151:KIQ131154 KSL131151:KSM131154 LCH131151:LCI131154 LMD131151:LME131154 LVZ131151:LWA131154 MFV131151:MFW131154 MPR131151:MPS131154 MZN131151:MZO131154 NJJ131151:NJK131154 NTF131151:NTG131154 ODB131151:ODC131154 OMX131151:OMY131154 OWT131151:OWU131154 PGP131151:PGQ131154 PQL131151:PQM131154 QAH131151:QAI131154 QKD131151:QKE131154 QTZ131151:QUA131154 RDV131151:RDW131154 RNR131151:RNS131154 RXN131151:RXO131154 SHJ131151:SHK131154 SRF131151:SRG131154 TBB131151:TBC131154 TKX131151:TKY131154 TUT131151:TUU131154 UEP131151:UEQ131154 UOL131151:UOM131154 UYH131151:UYI131154 VID131151:VIE131154 VRZ131151:VSA131154 WBV131151:WBW131154 WLR131151:WLS131154 WVN131151:WVO131154 F196687:G196690 JB196687:JC196690 SX196687:SY196690 ACT196687:ACU196690 AMP196687:AMQ196690 AWL196687:AWM196690 BGH196687:BGI196690 BQD196687:BQE196690 BZZ196687:CAA196690 CJV196687:CJW196690 CTR196687:CTS196690 DDN196687:DDO196690 DNJ196687:DNK196690 DXF196687:DXG196690 EHB196687:EHC196690 EQX196687:EQY196690 FAT196687:FAU196690 FKP196687:FKQ196690 FUL196687:FUM196690 GEH196687:GEI196690 GOD196687:GOE196690 GXZ196687:GYA196690 HHV196687:HHW196690 HRR196687:HRS196690 IBN196687:IBO196690 ILJ196687:ILK196690 IVF196687:IVG196690 JFB196687:JFC196690 JOX196687:JOY196690 JYT196687:JYU196690 KIP196687:KIQ196690 KSL196687:KSM196690 LCH196687:LCI196690 LMD196687:LME196690 LVZ196687:LWA196690 MFV196687:MFW196690 MPR196687:MPS196690 MZN196687:MZO196690 NJJ196687:NJK196690 NTF196687:NTG196690 ODB196687:ODC196690 OMX196687:OMY196690 OWT196687:OWU196690 PGP196687:PGQ196690 PQL196687:PQM196690 QAH196687:QAI196690 QKD196687:QKE196690 QTZ196687:QUA196690 RDV196687:RDW196690 RNR196687:RNS196690 RXN196687:RXO196690 SHJ196687:SHK196690 SRF196687:SRG196690 TBB196687:TBC196690 TKX196687:TKY196690 TUT196687:TUU196690 UEP196687:UEQ196690 UOL196687:UOM196690 UYH196687:UYI196690 VID196687:VIE196690 VRZ196687:VSA196690 WBV196687:WBW196690 WLR196687:WLS196690 WVN196687:WVO196690 F262223:G262226 JB262223:JC262226 SX262223:SY262226 ACT262223:ACU262226 AMP262223:AMQ262226 AWL262223:AWM262226 BGH262223:BGI262226 BQD262223:BQE262226 BZZ262223:CAA262226 CJV262223:CJW262226 CTR262223:CTS262226 DDN262223:DDO262226 DNJ262223:DNK262226 DXF262223:DXG262226 EHB262223:EHC262226 EQX262223:EQY262226 FAT262223:FAU262226 FKP262223:FKQ262226 FUL262223:FUM262226 GEH262223:GEI262226 GOD262223:GOE262226 GXZ262223:GYA262226 HHV262223:HHW262226 HRR262223:HRS262226 IBN262223:IBO262226 ILJ262223:ILK262226 IVF262223:IVG262226 JFB262223:JFC262226 JOX262223:JOY262226 JYT262223:JYU262226 KIP262223:KIQ262226 KSL262223:KSM262226 LCH262223:LCI262226 LMD262223:LME262226 LVZ262223:LWA262226 MFV262223:MFW262226 MPR262223:MPS262226 MZN262223:MZO262226 NJJ262223:NJK262226 NTF262223:NTG262226 ODB262223:ODC262226 OMX262223:OMY262226 OWT262223:OWU262226 PGP262223:PGQ262226 PQL262223:PQM262226 QAH262223:QAI262226 QKD262223:QKE262226 QTZ262223:QUA262226 RDV262223:RDW262226 RNR262223:RNS262226 RXN262223:RXO262226 SHJ262223:SHK262226 SRF262223:SRG262226 TBB262223:TBC262226 TKX262223:TKY262226 TUT262223:TUU262226 UEP262223:UEQ262226 UOL262223:UOM262226 UYH262223:UYI262226 VID262223:VIE262226 VRZ262223:VSA262226 WBV262223:WBW262226 WLR262223:WLS262226 WVN262223:WVO262226 F327759:G327762 JB327759:JC327762 SX327759:SY327762 ACT327759:ACU327762 AMP327759:AMQ327762 AWL327759:AWM327762 BGH327759:BGI327762 BQD327759:BQE327762 BZZ327759:CAA327762 CJV327759:CJW327762 CTR327759:CTS327762 DDN327759:DDO327762 DNJ327759:DNK327762 DXF327759:DXG327762 EHB327759:EHC327762 EQX327759:EQY327762 FAT327759:FAU327762 FKP327759:FKQ327762 FUL327759:FUM327762 GEH327759:GEI327762 GOD327759:GOE327762 GXZ327759:GYA327762 HHV327759:HHW327762 HRR327759:HRS327762 IBN327759:IBO327762 ILJ327759:ILK327762 IVF327759:IVG327762 JFB327759:JFC327762 JOX327759:JOY327762 JYT327759:JYU327762 KIP327759:KIQ327762 KSL327759:KSM327762 LCH327759:LCI327762 LMD327759:LME327762 LVZ327759:LWA327762 MFV327759:MFW327762 MPR327759:MPS327762 MZN327759:MZO327762 NJJ327759:NJK327762 NTF327759:NTG327762 ODB327759:ODC327762 OMX327759:OMY327762 OWT327759:OWU327762 PGP327759:PGQ327762 PQL327759:PQM327762 QAH327759:QAI327762 QKD327759:QKE327762 QTZ327759:QUA327762 RDV327759:RDW327762 RNR327759:RNS327762 RXN327759:RXO327762 SHJ327759:SHK327762 SRF327759:SRG327762 TBB327759:TBC327762 TKX327759:TKY327762 TUT327759:TUU327762 UEP327759:UEQ327762 UOL327759:UOM327762 UYH327759:UYI327762 VID327759:VIE327762 VRZ327759:VSA327762 WBV327759:WBW327762 WLR327759:WLS327762 WVN327759:WVO327762 F393295:G393298 JB393295:JC393298 SX393295:SY393298 ACT393295:ACU393298 AMP393295:AMQ393298 AWL393295:AWM393298 BGH393295:BGI393298 BQD393295:BQE393298 BZZ393295:CAA393298 CJV393295:CJW393298 CTR393295:CTS393298 DDN393295:DDO393298 DNJ393295:DNK393298 DXF393295:DXG393298 EHB393295:EHC393298 EQX393295:EQY393298 FAT393295:FAU393298 FKP393295:FKQ393298 FUL393295:FUM393298 GEH393295:GEI393298 GOD393295:GOE393298 GXZ393295:GYA393298 HHV393295:HHW393298 HRR393295:HRS393298 IBN393295:IBO393298 ILJ393295:ILK393298 IVF393295:IVG393298 JFB393295:JFC393298 JOX393295:JOY393298 JYT393295:JYU393298 KIP393295:KIQ393298 KSL393295:KSM393298 LCH393295:LCI393298 LMD393295:LME393298 LVZ393295:LWA393298 MFV393295:MFW393298 MPR393295:MPS393298 MZN393295:MZO393298 NJJ393295:NJK393298 NTF393295:NTG393298 ODB393295:ODC393298 OMX393295:OMY393298 OWT393295:OWU393298 PGP393295:PGQ393298 PQL393295:PQM393298 QAH393295:QAI393298 QKD393295:QKE393298 QTZ393295:QUA393298 RDV393295:RDW393298 RNR393295:RNS393298 RXN393295:RXO393298 SHJ393295:SHK393298 SRF393295:SRG393298 TBB393295:TBC393298 TKX393295:TKY393298 TUT393295:TUU393298 UEP393295:UEQ393298 UOL393295:UOM393298 UYH393295:UYI393298 VID393295:VIE393298 VRZ393295:VSA393298 WBV393295:WBW393298 WLR393295:WLS393298 WVN393295:WVO393298 F458831:G458834 JB458831:JC458834 SX458831:SY458834 ACT458831:ACU458834 AMP458831:AMQ458834 AWL458831:AWM458834 BGH458831:BGI458834 BQD458831:BQE458834 BZZ458831:CAA458834 CJV458831:CJW458834 CTR458831:CTS458834 DDN458831:DDO458834 DNJ458831:DNK458834 DXF458831:DXG458834 EHB458831:EHC458834 EQX458831:EQY458834 FAT458831:FAU458834 FKP458831:FKQ458834 FUL458831:FUM458834 GEH458831:GEI458834 GOD458831:GOE458834 GXZ458831:GYA458834 HHV458831:HHW458834 HRR458831:HRS458834 IBN458831:IBO458834 ILJ458831:ILK458834 IVF458831:IVG458834 JFB458831:JFC458834 JOX458831:JOY458834 JYT458831:JYU458834 KIP458831:KIQ458834 KSL458831:KSM458834 LCH458831:LCI458834 LMD458831:LME458834 LVZ458831:LWA458834 MFV458831:MFW458834 MPR458831:MPS458834 MZN458831:MZO458834 NJJ458831:NJK458834 NTF458831:NTG458834 ODB458831:ODC458834 OMX458831:OMY458834 OWT458831:OWU458834 PGP458831:PGQ458834 PQL458831:PQM458834 QAH458831:QAI458834 QKD458831:QKE458834 QTZ458831:QUA458834 RDV458831:RDW458834 RNR458831:RNS458834 RXN458831:RXO458834 SHJ458831:SHK458834 SRF458831:SRG458834 TBB458831:TBC458834 TKX458831:TKY458834 TUT458831:TUU458834 UEP458831:UEQ458834 UOL458831:UOM458834 UYH458831:UYI458834 VID458831:VIE458834 VRZ458831:VSA458834 WBV458831:WBW458834 WLR458831:WLS458834 WVN458831:WVO458834 F524367:G524370 JB524367:JC524370 SX524367:SY524370 ACT524367:ACU524370 AMP524367:AMQ524370 AWL524367:AWM524370 BGH524367:BGI524370 BQD524367:BQE524370 BZZ524367:CAA524370 CJV524367:CJW524370 CTR524367:CTS524370 DDN524367:DDO524370 DNJ524367:DNK524370 DXF524367:DXG524370 EHB524367:EHC524370 EQX524367:EQY524370 FAT524367:FAU524370 FKP524367:FKQ524370 FUL524367:FUM524370 GEH524367:GEI524370 GOD524367:GOE524370 GXZ524367:GYA524370 HHV524367:HHW524370 HRR524367:HRS524370 IBN524367:IBO524370 ILJ524367:ILK524370 IVF524367:IVG524370 JFB524367:JFC524370 JOX524367:JOY524370 JYT524367:JYU524370 KIP524367:KIQ524370 KSL524367:KSM524370 LCH524367:LCI524370 LMD524367:LME524370 LVZ524367:LWA524370 MFV524367:MFW524370 MPR524367:MPS524370 MZN524367:MZO524370 NJJ524367:NJK524370 NTF524367:NTG524370 ODB524367:ODC524370 OMX524367:OMY524370 OWT524367:OWU524370 PGP524367:PGQ524370 PQL524367:PQM524370 QAH524367:QAI524370 QKD524367:QKE524370 QTZ524367:QUA524370 RDV524367:RDW524370 RNR524367:RNS524370 RXN524367:RXO524370 SHJ524367:SHK524370 SRF524367:SRG524370 TBB524367:TBC524370 TKX524367:TKY524370 TUT524367:TUU524370 UEP524367:UEQ524370 UOL524367:UOM524370 UYH524367:UYI524370 VID524367:VIE524370 VRZ524367:VSA524370 WBV524367:WBW524370 WLR524367:WLS524370 WVN524367:WVO524370 F589903:G589906 JB589903:JC589906 SX589903:SY589906 ACT589903:ACU589906 AMP589903:AMQ589906 AWL589903:AWM589906 BGH589903:BGI589906 BQD589903:BQE589906 BZZ589903:CAA589906 CJV589903:CJW589906 CTR589903:CTS589906 DDN589903:DDO589906 DNJ589903:DNK589906 DXF589903:DXG589906 EHB589903:EHC589906 EQX589903:EQY589906 FAT589903:FAU589906 FKP589903:FKQ589906 FUL589903:FUM589906 GEH589903:GEI589906 GOD589903:GOE589906 GXZ589903:GYA589906 HHV589903:HHW589906 HRR589903:HRS589906 IBN589903:IBO589906 ILJ589903:ILK589906 IVF589903:IVG589906 JFB589903:JFC589906 JOX589903:JOY589906 JYT589903:JYU589906 KIP589903:KIQ589906 KSL589903:KSM589906 LCH589903:LCI589906 LMD589903:LME589906 LVZ589903:LWA589906 MFV589903:MFW589906 MPR589903:MPS589906 MZN589903:MZO589906 NJJ589903:NJK589906 NTF589903:NTG589906 ODB589903:ODC589906 OMX589903:OMY589906 OWT589903:OWU589906 PGP589903:PGQ589906 PQL589903:PQM589906 QAH589903:QAI589906 QKD589903:QKE589906 QTZ589903:QUA589906 RDV589903:RDW589906 RNR589903:RNS589906 RXN589903:RXO589906 SHJ589903:SHK589906 SRF589903:SRG589906 TBB589903:TBC589906 TKX589903:TKY589906 TUT589903:TUU589906 UEP589903:UEQ589906 UOL589903:UOM589906 UYH589903:UYI589906 VID589903:VIE589906 VRZ589903:VSA589906 WBV589903:WBW589906 WLR589903:WLS589906 WVN589903:WVO589906 F655439:G655442 JB655439:JC655442 SX655439:SY655442 ACT655439:ACU655442 AMP655439:AMQ655442 AWL655439:AWM655442 BGH655439:BGI655442 BQD655439:BQE655442 BZZ655439:CAA655442 CJV655439:CJW655442 CTR655439:CTS655442 DDN655439:DDO655442 DNJ655439:DNK655442 DXF655439:DXG655442 EHB655439:EHC655442 EQX655439:EQY655442 FAT655439:FAU655442 FKP655439:FKQ655442 FUL655439:FUM655442 GEH655439:GEI655442 GOD655439:GOE655442 GXZ655439:GYA655442 HHV655439:HHW655442 HRR655439:HRS655442 IBN655439:IBO655442 ILJ655439:ILK655442 IVF655439:IVG655442 JFB655439:JFC655442 JOX655439:JOY655442 JYT655439:JYU655442 KIP655439:KIQ655442 KSL655439:KSM655442 LCH655439:LCI655442 LMD655439:LME655442 LVZ655439:LWA655442 MFV655439:MFW655442 MPR655439:MPS655442 MZN655439:MZO655442 NJJ655439:NJK655442 NTF655439:NTG655442 ODB655439:ODC655442 OMX655439:OMY655442 OWT655439:OWU655442 PGP655439:PGQ655442 PQL655439:PQM655442 QAH655439:QAI655442 QKD655439:QKE655442 QTZ655439:QUA655442 RDV655439:RDW655442 RNR655439:RNS655442 RXN655439:RXO655442 SHJ655439:SHK655442 SRF655439:SRG655442 TBB655439:TBC655442 TKX655439:TKY655442 TUT655439:TUU655442 UEP655439:UEQ655442 UOL655439:UOM655442 UYH655439:UYI655442 VID655439:VIE655442 VRZ655439:VSA655442 WBV655439:WBW655442 WLR655439:WLS655442 WVN655439:WVO655442 F720975:G720978 JB720975:JC720978 SX720975:SY720978 ACT720975:ACU720978 AMP720975:AMQ720978 AWL720975:AWM720978 BGH720975:BGI720978 BQD720975:BQE720978 BZZ720975:CAA720978 CJV720975:CJW720978 CTR720975:CTS720978 DDN720975:DDO720978 DNJ720975:DNK720978 DXF720975:DXG720978 EHB720975:EHC720978 EQX720975:EQY720978 FAT720975:FAU720978 FKP720975:FKQ720978 FUL720975:FUM720978 GEH720975:GEI720978 GOD720975:GOE720978 GXZ720975:GYA720978 HHV720975:HHW720978 HRR720975:HRS720978 IBN720975:IBO720978 ILJ720975:ILK720978 IVF720975:IVG720978 JFB720975:JFC720978 JOX720975:JOY720978 JYT720975:JYU720978 KIP720975:KIQ720978 KSL720975:KSM720978 LCH720975:LCI720978 LMD720975:LME720978 LVZ720975:LWA720978 MFV720975:MFW720978 MPR720975:MPS720978 MZN720975:MZO720978 NJJ720975:NJK720978 NTF720975:NTG720978 ODB720975:ODC720978 OMX720975:OMY720978 OWT720975:OWU720978 PGP720975:PGQ720978 PQL720975:PQM720978 QAH720975:QAI720978 QKD720975:QKE720978 QTZ720975:QUA720978 RDV720975:RDW720978 RNR720975:RNS720978 RXN720975:RXO720978 SHJ720975:SHK720978 SRF720975:SRG720978 TBB720975:TBC720978 TKX720975:TKY720978 TUT720975:TUU720978 UEP720975:UEQ720978 UOL720975:UOM720978 UYH720975:UYI720978 VID720975:VIE720978 VRZ720975:VSA720978 WBV720975:WBW720978 WLR720975:WLS720978 WVN720975:WVO720978 F786511:G786514 JB786511:JC786514 SX786511:SY786514 ACT786511:ACU786514 AMP786511:AMQ786514 AWL786511:AWM786514 BGH786511:BGI786514 BQD786511:BQE786514 BZZ786511:CAA786514 CJV786511:CJW786514 CTR786511:CTS786514 DDN786511:DDO786514 DNJ786511:DNK786514 DXF786511:DXG786514 EHB786511:EHC786514 EQX786511:EQY786514 FAT786511:FAU786514 FKP786511:FKQ786514 FUL786511:FUM786514 GEH786511:GEI786514 GOD786511:GOE786514 GXZ786511:GYA786514 HHV786511:HHW786514 HRR786511:HRS786514 IBN786511:IBO786514 ILJ786511:ILK786514 IVF786511:IVG786514 JFB786511:JFC786514 JOX786511:JOY786514 JYT786511:JYU786514 KIP786511:KIQ786514 KSL786511:KSM786514 LCH786511:LCI786514 LMD786511:LME786514 LVZ786511:LWA786514 MFV786511:MFW786514 MPR786511:MPS786514 MZN786511:MZO786514 NJJ786511:NJK786514 NTF786511:NTG786514 ODB786511:ODC786514 OMX786511:OMY786514 OWT786511:OWU786514 PGP786511:PGQ786514 PQL786511:PQM786514 QAH786511:QAI786514 QKD786511:QKE786514 QTZ786511:QUA786514 RDV786511:RDW786514 RNR786511:RNS786514 RXN786511:RXO786514 SHJ786511:SHK786514 SRF786511:SRG786514 TBB786511:TBC786514 TKX786511:TKY786514 TUT786511:TUU786514 UEP786511:UEQ786514 UOL786511:UOM786514 UYH786511:UYI786514 VID786511:VIE786514 VRZ786511:VSA786514 WBV786511:WBW786514 WLR786511:WLS786514 WVN786511:WVO786514 F852047:G852050 JB852047:JC852050 SX852047:SY852050 ACT852047:ACU852050 AMP852047:AMQ852050 AWL852047:AWM852050 BGH852047:BGI852050 BQD852047:BQE852050 BZZ852047:CAA852050 CJV852047:CJW852050 CTR852047:CTS852050 DDN852047:DDO852050 DNJ852047:DNK852050 DXF852047:DXG852050 EHB852047:EHC852050 EQX852047:EQY852050 FAT852047:FAU852050 FKP852047:FKQ852050 FUL852047:FUM852050 GEH852047:GEI852050 GOD852047:GOE852050 GXZ852047:GYA852050 HHV852047:HHW852050 HRR852047:HRS852050 IBN852047:IBO852050 ILJ852047:ILK852050 IVF852047:IVG852050 JFB852047:JFC852050 JOX852047:JOY852050 JYT852047:JYU852050 KIP852047:KIQ852050 KSL852047:KSM852050 LCH852047:LCI852050 LMD852047:LME852050 LVZ852047:LWA852050 MFV852047:MFW852050 MPR852047:MPS852050 MZN852047:MZO852050 NJJ852047:NJK852050 NTF852047:NTG852050 ODB852047:ODC852050 OMX852047:OMY852050 OWT852047:OWU852050 PGP852047:PGQ852050 PQL852047:PQM852050 QAH852047:QAI852050 QKD852047:QKE852050 QTZ852047:QUA852050 RDV852047:RDW852050 RNR852047:RNS852050 RXN852047:RXO852050 SHJ852047:SHK852050 SRF852047:SRG852050 TBB852047:TBC852050 TKX852047:TKY852050 TUT852047:TUU852050 UEP852047:UEQ852050 UOL852047:UOM852050 UYH852047:UYI852050 VID852047:VIE852050 VRZ852047:VSA852050 WBV852047:WBW852050 WLR852047:WLS852050 WVN852047:WVO852050 F917583:G917586 JB917583:JC917586 SX917583:SY917586 ACT917583:ACU917586 AMP917583:AMQ917586 AWL917583:AWM917586 BGH917583:BGI917586 BQD917583:BQE917586 BZZ917583:CAA917586 CJV917583:CJW917586 CTR917583:CTS917586 DDN917583:DDO917586 DNJ917583:DNK917586 DXF917583:DXG917586 EHB917583:EHC917586 EQX917583:EQY917586 FAT917583:FAU917586 FKP917583:FKQ917586 FUL917583:FUM917586 GEH917583:GEI917586 GOD917583:GOE917586 GXZ917583:GYA917586 HHV917583:HHW917586 HRR917583:HRS917586 IBN917583:IBO917586 ILJ917583:ILK917586 IVF917583:IVG917586 JFB917583:JFC917586 JOX917583:JOY917586 JYT917583:JYU917586 KIP917583:KIQ917586 KSL917583:KSM917586 LCH917583:LCI917586 LMD917583:LME917586 LVZ917583:LWA917586 MFV917583:MFW917586 MPR917583:MPS917586 MZN917583:MZO917586 NJJ917583:NJK917586 NTF917583:NTG917586 ODB917583:ODC917586 OMX917583:OMY917586 OWT917583:OWU917586 PGP917583:PGQ917586 PQL917583:PQM917586 QAH917583:QAI917586 QKD917583:QKE917586 QTZ917583:QUA917586 RDV917583:RDW917586 RNR917583:RNS917586 RXN917583:RXO917586 SHJ917583:SHK917586 SRF917583:SRG917586 TBB917583:TBC917586 TKX917583:TKY917586 TUT917583:TUU917586 UEP917583:UEQ917586 UOL917583:UOM917586 UYH917583:UYI917586 VID917583:VIE917586 VRZ917583:VSA917586 WBV917583:WBW917586 WLR917583:WLS917586 WVN917583:WVO917586 F983119:G983122 JB983119:JC983122 SX983119:SY983122 ACT983119:ACU983122 AMP983119:AMQ983122 AWL983119:AWM983122 BGH983119:BGI983122 BQD983119:BQE983122 BZZ983119:CAA983122 CJV983119:CJW983122 CTR983119:CTS983122 DDN983119:DDO983122 DNJ983119:DNK983122 DXF983119:DXG983122 EHB983119:EHC983122 EQX983119:EQY983122 FAT983119:FAU983122 FKP983119:FKQ983122 FUL983119:FUM983122 GEH983119:GEI983122 GOD983119:GOE983122 GXZ983119:GYA983122 HHV983119:HHW983122 HRR983119:HRS983122 IBN983119:IBO983122 ILJ983119:ILK983122 IVF983119:IVG983122 JFB983119:JFC983122 JOX983119:JOY983122 JYT983119:JYU983122 KIP983119:KIQ983122 KSL983119:KSM983122 LCH983119:LCI983122 LMD983119:LME983122 LVZ983119:LWA983122 MFV983119:MFW983122 MPR983119:MPS983122 MZN983119:MZO983122 NJJ983119:NJK983122 NTF983119:NTG983122 ODB983119:ODC983122 OMX983119:OMY983122 OWT983119:OWU983122 PGP983119:PGQ983122 PQL983119:PQM983122 QAH983119:QAI983122 QKD983119:QKE983122 QTZ983119:QUA983122 RDV983119:RDW983122 RNR983119:RNS983122 RXN983119:RXO983122 SHJ983119:SHK983122 SRF983119:SRG983122 TBB983119:TBC983122 TKX983119:TKY983122 TUT983119:TUU983122 UEP983119:UEQ983122 UOL983119:UOM983122 UYH983119:UYI983122 VID983119:VIE983122 VRZ983119:VSA983122 WBV983119:WBW983122 WLR983119:WLS983122 WVN983119:WVO983122"/>
    <dataValidation type="date" allowBlank="1" showInputMessage="1" showErrorMessage="1" sqref="H99:H103 JD99:JD103 SZ99:SZ103 ACV99:ACV103 AMR99:AMR103 AWN99:AWN103 BGJ99:BGJ103 BQF99:BQF103 CAB99:CAB103 CJX99:CJX103 CTT99:CTT103 DDP99:DDP103 DNL99:DNL103 DXH99:DXH103 EHD99:EHD103 EQZ99:EQZ103 FAV99:FAV103 FKR99:FKR103 FUN99:FUN103 GEJ99:GEJ103 GOF99:GOF103 GYB99:GYB103 HHX99:HHX103 HRT99:HRT103 IBP99:IBP103 ILL99:ILL103 IVH99:IVH103 JFD99:JFD103 JOZ99:JOZ103 JYV99:JYV103 KIR99:KIR103 KSN99:KSN103 LCJ99:LCJ103 LMF99:LMF103 LWB99:LWB103 MFX99:MFX103 MPT99:MPT103 MZP99:MZP103 NJL99:NJL103 NTH99:NTH103 ODD99:ODD103 OMZ99:OMZ103 OWV99:OWV103 PGR99:PGR103 PQN99:PQN103 QAJ99:QAJ103 QKF99:QKF103 QUB99:QUB103 RDX99:RDX103 RNT99:RNT103 RXP99:RXP103 SHL99:SHL103 SRH99:SRH103 TBD99:TBD103 TKZ99:TKZ103 TUV99:TUV103 UER99:UER103 UON99:UON103 UYJ99:UYJ103 VIF99:VIF103 VSB99:VSB103 WBX99:WBX103 WLT99:WLT103 WVP99:WVP103 H65635:H65639 JD65635:JD65639 SZ65635:SZ65639 ACV65635:ACV65639 AMR65635:AMR65639 AWN65635:AWN65639 BGJ65635:BGJ65639 BQF65635:BQF65639 CAB65635:CAB65639 CJX65635:CJX65639 CTT65635:CTT65639 DDP65635:DDP65639 DNL65635:DNL65639 DXH65635:DXH65639 EHD65635:EHD65639 EQZ65635:EQZ65639 FAV65635:FAV65639 FKR65635:FKR65639 FUN65635:FUN65639 GEJ65635:GEJ65639 GOF65635:GOF65639 GYB65635:GYB65639 HHX65635:HHX65639 HRT65635:HRT65639 IBP65635:IBP65639 ILL65635:ILL65639 IVH65635:IVH65639 JFD65635:JFD65639 JOZ65635:JOZ65639 JYV65635:JYV65639 KIR65635:KIR65639 KSN65635:KSN65639 LCJ65635:LCJ65639 LMF65635:LMF65639 LWB65635:LWB65639 MFX65635:MFX65639 MPT65635:MPT65639 MZP65635:MZP65639 NJL65635:NJL65639 NTH65635:NTH65639 ODD65635:ODD65639 OMZ65635:OMZ65639 OWV65635:OWV65639 PGR65635:PGR65639 PQN65635:PQN65639 QAJ65635:QAJ65639 QKF65635:QKF65639 QUB65635:QUB65639 RDX65635:RDX65639 RNT65635:RNT65639 RXP65635:RXP65639 SHL65635:SHL65639 SRH65635:SRH65639 TBD65635:TBD65639 TKZ65635:TKZ65639 TUV65635:TUV65639 UER65635:UER65639 UON65635:UON65639 UYJ65635:UYJ65639 VIF65635:VIF65639 VSB65635:VSB65639 WBX65635:WBX65639 WLT65635:WLT65639 WVP65635:WVP65639 H131171:H131175 JD131171:JD131175 SZ131171:SZ131175 ACV131171:ACV131175 AMR131171:AMR131175 AWN131171:AWN131175 BGJ131171:BGJ131175 BQF131171:BQF131175 CAB131171:CAB131175 CJX131171:CJX131175 CTT131171:CTT131175 DDP131171:DDP131175 DNL131171:DNL131175 DXH131171:DXH131175 EHD131171:EHD131175 EQZ131171:EQZ131175 FAV131171:FAV131175 FKR131171:FKR131175 FUN131171:FUN131175 GEJ131171:GEJ131175 GOF131171:GOF131175 GYB131171:GYB131175 HHX131171:HHX131175 HRT131171:HRT131175 IBP131171:IBP131175 ILL131171:ILL131175 IVH131171:IVH131175 JFD131171:JFD131175 JOZ131171:JOZ131175 JYV131171:JYV131175 KIR131171:KIR131175 KSN131171:KSN131175 LCJ131171:LCJ131175 LMF131171:LMF131175 LWB131171:LWB131175 MFX131171:MFX131175 MPT131171:MPT131175 MZP131171:MZP131175 NJL131171:NJL131175 NTH131171:NTH131175 ODD131171:ODD131175 OMZ131171:OMZ131175 OWV131171:OWV131175 PGR131171:PGR131175 PQN131171:PQN131175 QAJ131171:QAJ131175 QKF131171:QKF131175 QUB131171:QUB131175 RDX131171:RDX131175 RNT131171:RNT131175 RXP131171:RXP131175 SHL131171:SHL131175 SRH131171:SRH131175 TBD131171:TBD131175 TKZ131171:TKZ131175 TUV131171:TUV131175 UER131171:UER131175 UON131171:UON131175 UYJ131171:UYJ131175 VIF131171:VIF131175 VSB131171:VSB131175 WBX131171:WBX131175 WLT131171:WLT131175 WVP131171:WVP131175 H196707:H196711 JD196707:JD196711 SZ196707:SZ196711 ACV196707:ACV196711 AMR196707:AMR196711 AWN196707:AWN196711 BGJ196707:BGJ196711 BQF196707:BQF196711 CAB196707:CAB196711 CJX196707:CJX196711 CTT196707:CTT196711 DDP196707:DDP196711 DNL196707:DNL196711 DXH196707:DXH196711 EHD196707:EHD196711 EQZ196707:EQZ196711 FAV196707:FAV196711 FKR196707:FKR196711 FUN196707:FUN196711 GEJ196707:GEJ196711 GOF196707:GOF196711 GYB196707:GYB196711 HHX196707:HHX196711 HRT196707:HRT196711 IBP196707:IBP196711 ILL196707:ILL196711 IVH196707:IVH196711 JFD196707:JFD196711 JOZ196707:JOZ196711 JYV196707:JYV196711 KIR196707:KIR196711 KSN196707:KSN196711 LCJ196707:LCJ196711 LMF196707:LMF196711 LWB196707:LWB196711 MFX196707:MFX196711 MPT196707:MPT196711 MZP196707:MZP196711 NJL196707:NJL196711 NTH196707:NTH196711 ODD196707:ODD196711 OMZ196707:OMZ196711 OWV196707:OWV196711 PGR196707:PGR196711 PQN196707:PQN196711 QAJ196707:QAJ196711 QKF196707:QKF196711 QUB196707:QUB196711 RDX196707:RDX196711 RNT196707:RNT196711 RXP196707:RXP196711 SHL196707:SHL196711 SRH196707:SRH196711 TBD196707:TBD196711 TKZ196707:TKZ196711 TUV196707:TUV196711 UER196707:UER196711 UON196707:UON196711 UYJ196707:UYJ196711 VIF196707:VIF196711 VSB196707:VSB196711 WBX196707:WBX196711 WLT196707:WLT196711 WVP196707:WVP196711 H262243:H262247 JD262243:JD262247 SZ262243:SZ262247 ACV262243:ACV262247 AMR262243:AMR262247 AWN262243:AWN262247 BGJ262243:BGJ262247 BQF262243:BQF262247 CAB262243:CAB262247 CJX262243:CJX262247 CTT262243:CTT262247 DDP262243:DDP262247 DNL262243:DNL262247 DXH262243:DXH262247 EHD262243:EHD262247 EQZ262243:EQZ262247 FAV262243:FAV262247 FKR262243:FKR262247 FUN262243:FUN262247 GEJ262243:GEJ262247 GOF262243:GOF262247 GYB262243:GYB262247 HHX262243:HHX262247 HRT262243:HRT262247 IBP262243:IBP262247 ILL262243:ILL262247 IVH262243:IVH262247 JFD262243:JFD262247 JOZ262243:JOZ262247 JYV262243:JYV262247 KIR262243:KIR262247 KSN262243:KSN262247 LCJ262243:LCJ262247 LMF262243:LMF262247 LWB262243:LWB262247 MFX262243:MFX262247 MPT262243:MPT262247 MZP262243:MZP262247 NJL262243:NJL262247 NTH262243:NTH262247 ODD262243:ODD262247 OMZ262243:OMZ262247 OWV262243:OWV262247 PGR262243:PGR262247 PQN262243:PQN262247 QAJ262243:QAJ262247 QKF262243:QKF262247 QUB262243:QUB262247 RDX262243:RDX262247 RNT262243:RNT262247 RXP262243:RXP262247 SHL262243:SHL262247 SRH262243:SRH262247 TBD262243:TBD262247 TKZ262243:TKZ262247 TUV262243:TUV262247 UER262243:UER262247 UON262243:UON262247 UYJ262243:UYJ262247 VIF262243:VIF262247 VSB262243:VSB262247 WBX262243:WBX262247 WLT262243:WLT262247 WVP262243:WVP262247 H327779:H327783 JD327779:JD327783 SZ327779:SZ327783 ACV327779:ACV327783 AMR327779:AMR327783 AWN327779:AWN327783 BGJ327779:BGJ327783 BQF327779:BQF327783 CAB327779:CAB327783 CJX327779:CJX327783 CTT327779:CTT327783 DDP327779:DDP327783 DNL327779:DNL327783 DXH327779:DXH327783 EHD327779:EHD327783 EQZ327779:EQZ327783 FAV327779:FAV327783 FKR327779:FKR327783 FUN327779:FUN327783 GEJ327779:GEJ327783 GOF327779:GOF327783 GYB327779:GYB327783 HHX327779:HHX327783 HRT327779:HRT327783 IBP327779:IBP327783 ILL327779:ILL327783 IVH327779:IVH327783 JFD327779:JFD327783 JOZ327779:JOZ327783 JYV327779:JYV327783 KIR327779:KIR327783 KSN327779:KSN327783 LCJ327779:LCJ327783 LMF327779:LMF327783 LWB327779:LWB327783 MFX327779:MFX327783 MPT327779:MPT327783 MZP327779:MZP327783 NJL327779:NJL327783 NTH327779:NTH327783 ODD327779:ODD327783 OMZ327779:OMZ327783 OWV327779:OWV327783 PGR327779:PGR327783 PQN327779:PQN327783 QAJ327779:QAJ327783 QKF327779:QKF327783 QUB327779:QUB327783 RDX327779:RDX327783 RNT327779:RNT327783 RXP327779:RXP327783 SHL327779:SHL327783 SRH327779:SRH327783 TBD327779:TBD327783 TKZ327779:TKZ327783 TUV327779:TUV327783 UER327779:UER327783 UON327779:UON327783 UYJ327779:UYJ327783 VIF327779:VIF327783 VSB327779:VSB327783 WBX327779:WBX327783 WLT327779:WLT327783 WVP327779:WVP327783 H393315:H393319 JD393315:JD393319 SZ393315:SZ393319 ACV393315:ACV393319 AMR393315:AMR393319 AWN393315:AWN393319 BGJ393315:BGJ393319 BQF393315:BQF393319 CAB393315:CAB393319 CJX393315:CJX393319 CTT393315:CTT393319 DDP393315:DDP393319 DNL393315:DNL393319 DXH393315:DXH393319 EHD393315:EHD393319 EQZ393315:EQZ393319 FAV393315:FAV393319 FKR393315:FKR393319 FUN393315:FUN393319 GEJ393315:GEJ393319 GOF393315:GOF393319 GYB393315:GYB393319 HHX393315:HHX393319 HRT393315:HRT393319 IBP393315:IBP393319 ILL393315:ILL393319 IVH393315:IVH393319 JFD393315:JFD393319 JOZ393315:JOZ393319 JYV393315:JYV393319 KIR393315:KIR393319 KSN393315:KSN393319 LCJ393315:LCJ393319 LMF393315:LMF393319 LWB393315:LWB393319 MFX393315:MFX393319 MPT393315:MPT393319 MZP393315:MZP393319 NJL393315:NJL393319 NTH393315:NTH393319 ODD393315:ODD393319 OMZ393315:OMZ393319 OWV393315:OWV393319 PGR393315:PGR393319 PQN393315:PQN393319 QAJ393315:QAJ393319 QKF393315:QKF393319 QUB393315:QUB393319 RDX393315:RDX393319 RNT393315:RNT393319 RXP393315:RXP393319 SHL393315:SHL393319 SRH393315:SRH393319 TBD393315:TBD393319 TKZ393315:TKZ393319 TUV393315:TUV393319 UER393315:UER393319 UON393315:UON393319 UYJ393315:UYJ393319 VIF393315:VIF393319 VSB393315:VSB393319 WBX393315:WBX393319 WLT393315:WLT393319 WVP393315:WVP393319 H458851:H458855 JD458851:JD458855 SZ458851:SZ458855 ACV458851:ACV458855 AMR458851:AMR458855 AWN458851:AWN458855 BGJ458851:BGJ458855 BQF458851:BQF458855 CAB458851:CAB458855 CJX458851:CJX458855 CTT458851:CTT458855 DDP458851:DDP458855 DNL458851:DNL458855 DXH458851:DXH458855 EHD458851:EHD458855 EQZ458851:EQZ458855 FAV458851:FAV458855 FKR458851:FKR458855 FUN458851:FUN458855 GEJ458851:GEJ458855 GOF458851:GOF458855 GYB458851:GYB458855 HHX458851:HHX458855 HRT458851:HRT458855 IBP458851:IBP458855 ILL458851:ILL458855 IVH458851:IVH458855 JFD458851:JFD458855 JOZ458851:JOZ458855 JYV458851:JYV458855 KIR458851:KIR458855 KSN458851:KSN458855 LCJ458851:LCJ458855 LMF458851:LMF458855 LWB458851:LWB458855 MFX458851:MFX458855 MPT458851:MPT458855 MZP458851:MZP458855 NJL458851:NJL458855 NTH458851:NTH458855 ODD458851:ODD458855 OMZ458851:OMZ458855 OWV458851:OWV458855 PGR458851:PGR458855 PQN458851:PQN458855 QAJ458851:QAJ458855 QKF458851:QKF458855 QUB458851:QUB458855 RDX458851:RDX458855 RNT458851:RNT458855 RXP458851:RXP458855 SHL458851:SHL458855 SRH458851:SRH458855 TBD458851:TBD458855 TKZ458851:TKZ458855 TUV458851:TUV458855 UER458851:UER458855 UON458851:UON458855 UYJ458851:UYJ458855 VIF458851:VIF458855 VSB458851:VSB458855 WBX458851:WBX458855 WLT458851:WLT458855 WVP458851:WVP458855 H524387:H524391 JD524387:JD524391 SZ524387:SZ524391 ACV524387:ACV524391 AMR524387:AMR524391 AWN524387:AWN524391 BGJ524387:BGJ524391 BQF524387:BQF524391 CAB524387:CAB524391 CJX524387:CJX524391 CTT524387:CTT524391 DDP524387:DDP524391 DNL524387:DNL524391 DXH524387:DXH524391 EHD524387:EHD524391 EQZ524387:EQZ524391 FAV524387:FAV524391 FKR524387:FKR524391 FUN524387:FUN524391 GEJ524387:GEJ524391 GOF524387:GOF524391 GYB524387:GYB524391 HHX524387:HHX524391 HRT524387:HRT524391 IBP524387:IBP524391 ILL524387:ILL524391 IVH524387:IVH524391 JFD524387:JFD524391 JOZ524387:JOZ524391 JYV524387:JYV524391 KIR524387:KIR524391 KSN524387:KSN524391 LCJ524387:LCJ524391 LMF524387:LMF524391 LWB524387:LWB524391 MFX524387:MFX524391 MPT524387:MPT524391 MZP524387:MZP524391 NJL524387:NJL524391 NTH524387:NTH524391 ODD524387:ODD524391 OMZ524387:OMZ524391 OWV524387:OWV524391 PGR524387:PGR524391 PQN524387:PQN524391 QAJ524387:QAJ524391 QKF524387:QKF524391 QUB524387:QUB524391 RDX524387:RDX524391 RNT524387:RNT524391 RXP524387:RXP524391 SHL524387:SHL524391 SRH524387:SRH524391 TBD524387:TBD524391 TKZ524387:TKZ524391 TUV524387:TUV524391 UER524387:UER524391 UON524387:UON524391 UYJ524387:UYJ524391 VIF524387:VIF524391 VSB524387:VSB524391 WBX524387:WBX524391 WLT524387:WLT524391 WVP524387:WVP524391 H589923:H589927 JD589923:JD589927 SZ589923:SZ589927 ACV589923:ACV589927 AMR589923:AMR589927 AWN589923:AWN589927 BGJ589923:BGJ589927 BQF589923:BQF589927 CAB589923:CAB589927 CJX589923:CJX589927 CTT589923:CTT589927 DDP589923:DDP589927 DNL589923:DNL589927 DXH589923:DXH589927 EHD589923:EHD589927 EQZ589923:EQZ589927 FAV589923:FAV589927 FKR589923:FKR589927 FUN589923:FUN589927 GEJ589923:GEJ589927 GOF589923:GOF589927 GYB589923:GYB589927 HHX589923:HHX589927 HRT589923:HRT589927 IBP589923:IBP589927 ILL589923:ILL589927 IVH589923:IVH589927 JFD589923:JFD589927 JOZ589923:JOZ589927 JYV589923:JYV589927 KIR589923:KIR589927 KSN589923:KSN589927 LCJ589923:LCJ589927 LMF589923:LMF589927 LWB589923:LWB589927 MFX589923:MFX589927 MPT589923:MPT589927 MZP589923:MZP589927 NJL589923:NJL589927 NTH589923:NTH589927 ODD589923:ODD589927 OMZ589923:OMZ589927 OWV589923:OWV589927 PGR589923:PGR589927 PQN589923:PQN589927 QAJ589923:QAJ589927 QKF589923:QKF589927 QUB589923:QUB589927 RDX589923:RDX589927 RNT589923:RNT589927 RXP589923:RXP589927 SHL589923:SHL589927 SRH589923:SRH589927 TBD589923:TBD589927 TKZ589923:TKZ589927 TUV589923:TUV589927 UER589923:UER589927 UON589923:UON589927 UYJ589923:UYJ589927 VIF589923:VIF589927 VSB589923:VSB589927 WBX589923:WBX589927 WLT589923:WLT589927 WVP589923:WVP589927 H655459:H655463 JD655459:JD655463 SZ655459:SZ655463 ACV655459:ACV655463 AMR655459:AMR655463 AWN655459:AWN655463 BGJ655459:BGJ655463 BQF655459:BQF655463 CAB655459:CAB655463 CJX655459:CJX655463 CTT655459:CTT655463 DDP655459:DDP655463 DNL655459:DNL655463 DXH655459:DXH655463 EHD655459:EHD655463 EQZ655459:EQZ655463 FAV655459:FAV655463 FKR655459:FKR655463 FUN655459:FUN655463 GEJ655459:GEJ655463 GOF655459:GOF655463 GYB655459:GYB655463 HHX655459:HHX655463 HRT655459:HRT655463 IBP655459:IBP655463 ILL655459:ILL655463 IVH655459:IVH655463 JFD655459:JFD655463 JOZ655459:JOZ655463 JYV655459:JYV655463 KIR655459:KIR655463 KSN655459:KSN655463 LCJ655459:LCJ655463 LMF655459:LMF655463 LWB655459:LWB655463 MFX655459:MFX655463 MPT655459:MPT655463 MZP655459:MZP655463 NJL655459:NJL655463 NTH655459:NTH655463 ODD655459:ODD655463 OMZ655459:OMZ655463 OWV655459:OWV655463 PGR655459:PGR655463 PQN655459:PQN655463 QAJ655459:QAJ655463 QKF655459:QKF655463 QUB655459:QUB655463 RDX655459:RDX655463 RNT655459:RNT655463 RXP655459:RXP655463 SHL655459:SHL655463 SRH655459:SRH655463 TBD655459:TBD655463 TKZ655459:TKZ655463 TUV655459:TUV655463 UER655459:UER655463 UON655459:UON655463 UYJ655459:UYJ655463 VIF655459:VIF655463 VSB655459:VSB655463 WBX655459:WBX655463 WLT655459:WLT655463 WVP655459:WVP655463 H720995:H720999 JD720995:JD720999 SZ720995:SZ720999 ACV720995:ACV720999 AMR720995:AMR720999 AWN720995:AWN720999 BGJ720995:BGJ720999 BQF720995:BQF720999 CAB720995:CAB720999 CJX720995:CJX720999 CTT720995:CTT720999 DDP720995:DDP720999 DNL720995:DNL720999 DXH720995:DXH720999 EHD720995:EHD720999 EQZ720995:EQZ720999 FAV720995:FAV720999 FKR720995:FKR720999 FUN720995:FUN720999 GEJ720995:GEJ720999 GOF720995:GOF720999 GYB720995:GYB720999 HHX720995:HHX720999 HRT720995:HRT720999 IBP720995:IBP720999 ILL720995:ILL720999 IVH720995:IVH720999 JFD720995:JFD720999 JOZ720995:JOZ720999 JYV720995:JYV720999 KIR720995:KIR720999 KSN720995:KSN720999 LCJ720995:LCJ720999 LMF720995:LMF720999 LWB720995:LWB720999 MFX720995:MFX720999 MPT720995:MPT720999 MZP720995:MZP720999 NJL720995:NJL720999 NTH720995:NTH720999 ODD720995:ODD720999 OMZ720995:OMZ720999 OWV720995:OWV720999 PGR720995:PGR720999 PQN720995:PQN720999 QAJ720995:QAJ720999 QKF720995:QKF720999 QUB720995:QUB720999 RDX720995:RDX720999 RNT720995:RNT720999 RXP720995:RXP720999 SHL720995:SHL720999 SRH720995:SRH720999 TBD720995:TBD720999 TKZ720995:TKZ720999 TUV720995:TUV720999 UER720995:UER720999 UON720995:UON720999 UYJ720995:UYJ720999 VIF720995:VIF720999 VSB720995:VSB720999 WBX720995:WBX720999 WLT720995:WLT720999 WVP720995:WVP720999 H786531:H786535 JD786531:JD786535 SZ786531:SZ786535 ACV786531:ACV786535 AMR786531:AMR786535 AWN786531:AWN786535 BGJ786531:BGJ786535 BQF786531:BQF786535 CAB786531:CAB786535 CJX786531:CJX786535 CTT786531:CTT786535 DDP786531:DDP786535 DNL786531:DNL786535 DXH786531:DXH786535 EHD786531:EHD786535 EQZ786531:EQZ786535 FAV786531:FAV786535 FKR786531:FKR786535 FUN786531:FUN786535 GEJ786531:GEJ786535 GOF786531:GOF786535 GYB786531:GYB786535 HHX786531:HHX786535 HRT786531:HRT786535 IBP786531:IBP786535 ILL786531:ILL786535 IVH786531:IVH786535 JFD786531:JFD786535 JOZ786531:JOZ786535 JYV786531:JYV786535 KIR786531:KIR786535 KSN786531:KSN786535 LCJ786531:LCJ786535 LMF786531:LMF786535 LWB786531:LWB786535 MFX786531:MFX786535 MPT786531:MPT786535 MZP786531:MZP786535 NJL786531:NJL786535 NTH786531:NTH786535 ODD786531:ODD786535 OMZ786531:OMZ786535 OWV786531:OWV786535 PGR786531:PGR786535 PQN786531:PQN786535 QAJ786531:QAJ786535 QKF786531:QKF786535 QUB786531:QUB786535 RDX786531:RDX786535 RNT786531:RNT786535 RXP786531:RXP786535 SHL786531:SHL786535 SRH786531:SRH786535 TBD786531:TBD786535 TKZ786531:TKZ786535 TUV786531:TUV786535 UER786531:UER786535 UON786531:UON786535 UYJ786531:UYJ786535 VIF786531:VIF786535 VSB786531:VSB786535 WBX786531:WBX786535 WLT786531:WLT786535 WVP786531:WVP786535 H852067:H852071 JD852067:JD852071 SZ852067:SZ852071 ACV852067:ACV852071 AMR852067:AMR852071 AWN852067:AWN852071 BGJ852067:BGJ852071 BQF852067:BQF852071 CAB852067:CAB852071 CJX852067:CJX852071 CTT852067:CTT852071 DDP852067:DDP852071 DNL852067:DNL852071 DXH852067:DXH852071 EHD852067:EHD852071 EQZ852067:EQZ852071 FAV852067:FAV852071 FKR852067:FKR852071 FUN852067:FUN852071 GEJ852067:GEJ852071 GOF852067:GOF852071 GYB852067:GYB852071 HHX852067:HHX852071 HRT852067:HRT852071 IBP852067:IBP852071 ILL852067:ILL852071 IVH852067:IVH852071 JFD852067:JFD852071 JOZ852067:JOZ852071 JYV852067:JYV852071 KIR852067:KIR852071 KSN852067:KSN852071 LCJ852067:LCJ852071 LMF852067:LMF852071 LWB852067:LWB852071 MFX852067:MFX852071 MPT852067:MPT852071 MZP852067:MZP852071 NJL852067:NJL852071 NTH852067:NTH852071 ODD852067:ODD852071 OMZ852067:OMZ852071 OWV852067:OWV852071 PGR852067:PGR852071 PQN852067:PQN852071 QAJ852067:QAJ852071 QKF852067:QKF852071 QUB852067:QUB852071 RDX852067:RDX852071 RNT852067:RNT852071 RXP852067:RXP852071 SHL852067:SHL852071 SRH852067:SRH852071 TBD852067:TBD852071 TKZ852067:TKZ852071 TUV852067:TUV852071 UER852067:UER852071 UON852067:UON852071 UYJ852067:UYJ852071 VIF852067:VIF852071 VSB852067:VSB852071 WBX852067:WBX852071 WLT852067:WLT852071 WVP852067:WVP852071 H917603:H917607 JD917603:JD917607 SZ917603:SZ917607 ACV917603:ACV917607 AMR917603:AMR917607 AWN917603:AWN917607 BGJ917603:BGJ917607 BQF917603:BQF917607 CAB917603:CAB917607 CJX917603:CJX917607 CTT917603:CTT917607 DDP917603:DDP917607 DNL917603:DNL917607 DXH917603:DXH917607 EHD917603:EHD917607 EQZ917603:EQZ917607 FAV917603:FAV917607 FKR917603:FKR917607 FUN917603:FUN917607 GEJ917603:GEJ917607 GOF917603:GOF917607 GYB917603:GYB917607 HHX917603:HHX917607 HRT917603:HRT917607 IBP917603:IBP917607 ILL917603:ILL917607 IVH917603:IVH917607 JFD917603:JFD917607 JOZ917603:JOZ917607 JYV917603:JYV917607 KIR917603:KIR917607 KSN917603:KSN917607 LCJ917603:LCJ917607 LMF917603:LMF917607 LWB917603:LWB917607 MFX917603:MFX917607 MPT917603:MPT917607 MZP917603:MZP917607 NJL917603:NJL917607 NTH917603:NTH917607 ODD917603:ODD917607 OMZ917603:OMZ917607 OWV917603:OWV917607 PGR917603:PGR917607 PQN917603:PQN917607 QAJ917603:QAJ917607 QKF917603:QKF917607 QUB917603:QUB917607 RDX917603:RDX917607 RNT917603:RNT917607 RXP917603:RXP917607 SHL917603:SHL917607 SRH917603:SRH917607 TBD917603:TBD917607 TKZ917603:TKZ917607 TUV917603:TUV917607 UER917603:UER917607 UON917603:UON917607 UYJ917603:UYJ917607 VIF917603:VIF917607 VSB917603:VSB917607 WBX917603:WBX917607 WLT917603:WLT917607 WVP917603:WVP917607 H983139:H983143 JD983139:JD983143 SZ983139:SZ983143 ACV983139:ACV983143 AMR983139:AMR983143 AWN983139:AWN983143 BGJ983139:BGJ983143 BQF983139:BQF983143 CAB983139:CAB983143 CJX983139:CJX983143 CTT983139:CTT983143 DDP983139:DDP983143 DNL983139:DNL983143 DXH983139:DXH983143 EHD983139:EHD983143 EQZ983139:EQZ983143 FAV983139:FAV983143 FKR983139:FKR983143 FUN983139:FUN983143 GEJ983139:GEJ983143 GOF983139:GOF983143 GYB983139:GYB983143 HHX983139:HHX983143 HRT983139:HRT983143 IBP983139:IBP983143 ILL983139:ILL983143 IVH983139:IVH983143 JFD983139:JFD983143 JOZ983139:JOZ983143 JYV983139:JYV983143 KIR983139:KIR983143 KSN983139:KSN983143 LCJ983139:LCJ983143 LMF983139:LMF983143 LWB983139:LWB983143 MFX983139:MFX983143 MPT983139:MPT983143 MZP983139:MZP983143 NJL983139:NJL983143 NTH983139:NTH983143 ODD983139:ODD983143 OMZ983139:OMZ983143 OWV983139:OWV983143 PGR983139:PGR983143 PQN983139:PQN983143 QAJ983139:QAJ983143 QKF983139:QKF983143 QUB983139:QUB983143 RDX983139:RDX983143 RNT983139:RNT983143 RXP983139:RXP983143 SHL983139:SHL983143 SRH983139:SRH983143 TBD983139:TBD983143 TKZ983139:TKZ983143 TUV983139:TUV983143 UER983139:UER983143 UON983139:UON983143 UYJ983139:UYJ983143 VIF983139:VIF983143 VSB983139:VSB983143 WBX983139:WBX983143 WLT983139:WLT983143 WVP983139:WVP983143">
      <formula1>36526</formula1>
      <formula2>73415</formula2>
    </dataValidation>
  </dataValidations>
  <pageMargins left="0.7" right="0.7" top="0.75" bottom="0.75" header="0.3" footer="0.3"/>
  <pageSetup paperSize="9" scale="54" orientation="landscape" r:id="rId1"/>
  <rowBreaks count="2" manualBreakCount="2">
    <brk id="49" max="16383" man="1"/>
    <brk id="10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6"/>
  <sheetViews>
    <sheetView zoomScale="110" zoomScaleNormal="110" workbookViewId="0">
      <selection activeCell="F30" sqref="F30"/>
    </sheetView>
  </sheetViews>
  <sheetFormatPr defaultRowHeight="13.2" x14ac:dyDescent="0.25"/>
  <cols>
    <col min="1" max="1" width="1.88671875" customWidth="1"/>
    <col min="2" max="2" width="22.33203125" bestFit="1" customWidth="1"/>
    <col min="3" max="10" width="13.33203125" customWidth="1"/>
  </cols>
  <sheetData>
    <row r="1" spans="2:12" x14ac:dyDescent="0.25">
      <c r="B1" s="1" t="s">
        <v>0</v>
      </c>
    </row>
    <row r="2" spans="2:12" s="3" customFormat="1" x14ac:dyDescent="0.25">
      <c r="B2" s="2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8" t="s">
        <v>7</v>
      </c>
      <c r="I2" s="58" t="s">
        <v>8</v>
      </c>
      <c r="J2" s="2" t="s">
        <v>9</v>
      </c>
    </row>
    <row r="3" spans="2:12" x14ac:dyDescent="0.25">
      <c r="B3" s="4" t="s">
        <v>10</v>
      </c>
      <c r="C3" s="49"/>
      <c r="D3" s="49"/>
      <c r="E3" s="49"/>
      <c r="F3" s="49"/>
      <c r="G3" s="49"/>
      <c r="H3" s="49"/>
      <c r="I3" s="49"/>
      <c r="J3" s="6">
        <f>SUM(C3:I3)</f>
        <v>0</v>
      </c>
    </row>
    <row r="4" spans="2:12" x14ac:dyDescent="0.25">
      <c r="B4" s="4" t="s">
        <v>11</v>
      </c>
      <c r="C4" s="49"/>
      <c r="D4" s="49"/>
      <c r="E4" s="49"/>
      <c r="F4" s="49"/>
      <c r="G4" s="49"/>
      <c r="H4" s="49"/>
      <c r="I4" s="49"/>
      <c r="J4" s="6"/>
    </row>
    <row r="5" spans="2:12" x14ac:dyDescent="0.25">
      <c r="B5" s="4" t="s">
        <v>12</v>
      </c>
      <c r="C5" s="5">
        <f>C3*C4</f>
        <v>0</v>
      </c>
      <c r="D5" s="5">
        <f t="shared" ref="D5:I5" si="0">D3*D4</f>
        <v>0</v>
      </c>
      <c r="E5" s="5">
        <f t="shared" si="0"/>
        <v>0</v>
      </c>
      <c r="F5" s="5">
        <f t="shared" si="0"/>
        <v>0</v>
      </c>
      <c r="G5" s="5">
        <f t="shared" si="0"/>
        <v>0</v>
      </c>
      <c r="H5" s="5"/>
      <c r="I5" s="5">
        <f t="shared" si="0"/>
        <v>0</v>
      </c>
      <c r="J5" s="6">
        <f>SUM(C5:I5)</f>
        <v>0</v>
      </c>
    </row>
    <row r="6" spans="2:12" x14ac:dyDescent="0.25">
      <c r="B6" s="4" t="s">
        <v>115</v>
      </c>
      <c r="C6" s="50">
        <v>1.1000000000000001</v>
      </c>
      <c r="D6" s="50">
        <v>0.95</v>
      </c>
      <c r="E6" s="50">
        <v>2.4</v>
      </c>
      <c r="F6" s="50">
        <v>2.6</v>
      </c>
      <c r="G6" s="50">
        <v>2.4</v>
      </c>
      <c r="H6" s="50"/>
      <c r="I6" s="50">
        <v>1.5</v>
      </c>
      <c r="J6" s="7"/>
      <c r="L6" s="59" t="s">
        <v>38</v>
      </c>
    </row>
    <row r="7" spans="2:12" x14ac:dyDescent="0.25">
      <c r="B7" s="8" t="s">
        <v>117</v>
      </c>
      <c r="C7" s="9">
        <f>C5*C6</f>
        <v>0</v>
      </c>
      <c r="D7" s="9">
        <f t="shared" ref="D7:I7" si="1">D5*D6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9">
        <f t="shared" si="1"/>
        <v>0</v>
      </c>
      <c r="I7" s="9">
        <f t="shared" si="1"/>
        <v>0</v>
      </c>
      <c r="J7" s="9">
        <f>SUM(C7:I7)</f>
        <v>0</v>
      </c>
    </row>
    <row r="8" spans="2:12" x14ac:dyDescent="0.25">
      <c r="B8" s="10" t="s">
        <v>116</v>
      </c>
      <c r="C8" s="51"/>
      <c r="D8" s="51"/>
      <c r="E8" s="51"/>
      <c r="F8" s="51"/>
      <c r="G8" s="51"/>
      <c r="H8" s="51"/>
      <c r="I8" s="51"/>
      <c r="J8" s="6"/>
    </row>
    <row r="9" spans="2:12" x14ac:dyDescent="0.25">
      <c r="B9" s="11" t="s">
        <v>118</v>
      </c>
      <c r="C9" s="6">
        <f>C3*C8</f>
        <v>0</v>
      </c>
      <c r="D9" s="6">
        <f t="shared" ref="D9:I9" si="2">D3*D8</f>
        <v>0</v>
      </c>
      <c r="E9" s="6">
        <f t="shared" si="2"/>
        <v>0</v>
      </c>
      <c r="F9" s="6">
        <f t="shared" si="2"/>
        <v>0</v>
      </c>
      <c r="G9" s="6">
        <f t="shared" si="2"/>
        <v>0</v>
      </c>
      <c r="H9" s="6">
        <f t="shared" si="2"/>
        <v>0</v>
      </c>
      <c r="I9" s="6">
        <f t="shared" si="2"/>
        <v>0</v>
      </c>
      <c r="J9" s="6">
        <f>SUM(C9:I9)</f>
        <v>0</v>
      </c>
    </row>
    <row r="11" spans="2:12" x14ac:dyDescent="0.25">
      <c r="B11" s="4" t="s">
        <v>119</v>
      </c>
      <c r="C11" s="49"/>
      <c r="D11" s="49"/>
      <c r="E11" s="49"/>
      <c r="F11" s="49"/>
      <c r="G11" s="49"/>
      <c r="H11" s="49"/>
      <c r="I11" s="49"/>
      <c r="J11" s="6"/>
    </row>
    <row r="12" spans="2:12" x14ac:dyDescent="0.25">
      <c r="B12" s="4" t="s">
        <v>120</v>
      </c>
      <c r="C12" s="49"/>
      <c r="D12" s="49"/>
      <c r="E12" s="49"/>
      <c r="F12" s="49"/>
      <c r="G12" s="49"/>
      <c r="H12" s="49"/>
      <c r="I12" s="49"/>
      <c r="J12" s="6"/>
    </row>
    <row r="13" spans="2:12" x14ac:dyDescent="0.25">
      <c r="B13" s="4" t="s">
        <v>14</v>
      </c>
      <c r="C13" s="5">
        <f>SUM(C11:C12)</f>
        <v>0</v>
      </c>
      <c r="D13" s="5">
        <f t="shared" ref="D13:I13" si="3">SUM(D11:D12)</f>
        <v>0</v>
      </c>
      <c r="E13" s="5">
        <f t="shared" si="3"/>
        <v>0</v>
      </c>
      <c r="F13" s="5">
        <f t="shared" si="3"/>
        <v>0</v>
      </c>
      <c r="G13" s="5">
        <f t="shared" si="3"/>
        <v>0</v>
      </c>
      <c r="H13" s="5">
        <f t="shared" si="3"/>
        <v>0</v>
      </c>
      <c r="I13" s="5">
        <f t="shared" si="3"/>
        <v>0</v>
      </c>
      <c r="J13" s="6"/>
    </row>
    <row r="14" spans="2:12" x14ac:dyDescent="0.25">
      <c r="B14" s="8" t="s">
        <v>121</v>
      </c>
      <c r="C14" s="9">
        <f>C13*C3</f>
        <v>0</v>
      </c>
      <c r="D14" s="9">
        <f t="shared" ref="D14:I14" si="4">D13*D3</f>
        <v>0</v>
      </c>
      <c r="E14" s="9">
        <f t="shared" si="4"/>
        <v>0</v>
      </c>
      <c r="F14" s="9">
        <f t="shared" si="4"/>
        <v>0</v>
      </c>
      <c r="G14" s="9">
        <f t="shared" si="4"/>
        <v>0</v>
      </c>
      <c r="H14" s="9">
        <f t="shared" si="4"/>
        <v>0</v>
      </c>
      <c r="I14" s="9">
        <f t="shared" si="4"/>
        <v>0</v>
      </c>
      <c r="J14" s="9">
        <f>SUM(C14:I14)</f>
        <v>0</v>
      </c>
    </row>
    <row r="15" spans="2:12" x14ac:dyDescent="0.25">
      <c r="J15" s="12"/>
    </row>
    <row r="16" spans="2:12" x14ac:dyDescent="0.25">
      <c r="B16" s="8" t="s">
        <v>15</v>
      </c>
      <c r="C16" s="9">
        <f>(C7+C9)-C14</f>
        <v>0</v>
      </c>
      <c r="D16" s="9">
        <f t="shared" ref="D16:I16" si="5">(D7+D9)-D14</f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>SUM(C16:I16)</f>
        <v>0</v>
      </c>
    </row>
    <row r="17" spans="2:10" x14ac:dyDescent="0.25">
      <c r="B17" s="11" t="s">
        <v>16</v>
      </c>
      <c r="C17" s="6" t="e">
        <f>C16/C3</f>
        <v>#DIV/0!</v>
      </c>
      <c r="D17" s="6" t="e">
        <f t="shared" ref="D17:J17" si="6">D16/D3</f>
        <v>#DIV/0!</v>
      </c>
      <c r="E17" s="6" t="e">
        <f t="shared" si="6"/>
        <v>#DIV/0!</v>
      </c>
      <c r="F17" s="6" t="e">
        <f t="shared" si="6"/>
        <v>#DIV/0!</v>
      </c>
      <c r="G17" s="6" t="e">
        <f t="shared" si="6"/>
        <v>#DIV/0!</v>
      </c>
      <c r="H17" s="6" t="e">
        <f t="shared" si="6"/>
        <v>#DIV/0!</v>
      </c>
      <c r="I17" s="6" t="e">
        <f t="shared" si="6"/>
        <v>#DIV/0!</v>
      </c>
      <c r="J17" s="6" t="e">
        <f t="shared" si="6"/>
        <v>#DIV/0!</v>
      </c>
    </row>
    <row r="19" spans="2:10" x14ac:dyDescent="0.25">
      <c r="B19" s="2" t="s">
        <v>1</v>
      </c>
      <c r="C19" s="14">
        <v>2022</v>
      </c>
    </row>
    <row r="20" spans="2:10" ht="14.4" x14ac:dyDescent="0.25">
      <c r="B20" s="4" t="s">
        <v>17</v>
      </c>
      <c r="C20" s="15">
        <f>J7</f>
        <v>0</v>
      </c>
      <c r="E20" s="40" t="s">
        <v>34</v>
      </c>
      <c r="F20" s="39"/>
      <c r="G20" s="39"/>
    </row>
    <row r="21" spans="2:10" ht="14.4" x14ac:dyDescent="0.25">
      <c r="B21" s="10" t="s">
        <v>18</v>
      </c>
      <c r="C21" s="15">
        <f>J9</f>
        <v>0</v>
      </c>
    </row>
    <row r="22" spans="2:10" ht="14.4" x14ac:dyDescent="0.25">
      <c r="B22" s="16" t="s">
        <v>9</v>
      </c>
      <c r="C22" s="17">
        <f>SUM(C20:C21)</f>
        <v>0</v>
      </c>
    </row>
    <row r="24" spans="2:10" x14ac:dyDescent="0.25">
      <c r="B24" s="18" t="s">
        <v>121</v>
      </c>
      <c r="C24" s="19">
        <f>J14</f>
        <v>0</v>
      </c>
    </row>
    <row r="26" spans="2:10" x14ac:dyDescent="0.25">
      <c r="B26" s="18" t="s">
        <v>15</v>
      </c>
      <c r="C26" s="19">
        <f>C22-C24</f>
        <v>0</v>
      </c>
    </row>
  </sheetData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zoomScale="110" zoomScaleNormal="110" workbookViewId="0">
      <selection activeCell="H30" sqref="H30"/>
    </sheetView>
  </sheetViews>
  <sheetFormatPr defaultRowHeight="13.2" x14ac:dyDescent="0.25"/>
  <cols>
    <col min="1" max="1" width="1.88671875" customWidth="1"/>
    <col min="2" max="2" width="34.109375" bestFit="1" customWidth="1"/>
    <col min="3" max="3" width="13.33203125" customWidth="1"/>
    <col min="4" max="4" width="10.33203125" bestFit="1" customWidth="1"/>
  </cols>
  <sheetData>
    <row r="1" spans="2:8" ht="15.6" x14ac:dyDescent="0.3">
      <c r="B1" s="36" t="s">
        <v>39</v>
      </c>
    </row>
    <row r="3" spans="2:8" s="3" customFormat="1" x14ac:dyDescent="0.25">
      <c r="B3" s="2" t="s">
        <v>1</v>
      </c>
      <c r="C3" s="2">
        <v>2022</v>
      </c>
      <c r="F3" s="40" t="s">
        <v>34</v>
      </c>
      <c r="G3" s="39"/>
      <c r="H3" s="39"/>
    </row>
    <row r="4" spans="2:8" x14ac:dyDescent="0.25">
      <c r="B4" s="4" t="s">
        <v>19</v>
      </c>
      <c r="C4" s="49"/>
    </row>
    <row r="5" spans="2:8" x14ac:dyDescent="0.25">
      <c r="B5" s="4" t="s">
        <v>20</v>
      </c>
      <c r="C5" s="49"/>
    </row>
    <row r="6" spans="2:8" x14ac:dyDescent="0.25">
      <c r="B6" s="4" t="s">
        <v>12</v>
      </c>
      <c r="C6" s="5">
        <f>C4*C5</f>
        <v>0</v>
      </c>
      <c r="D6" s="55"/>
      <c r="E6" s="56"/>
    </row>
    <row r="7" spans="2:8" x14ac:dyDescent="0.25">
      <c r="B7" s="4" t="s">
        <v>115</v>
      </c>
      <c r="C7" s="50">
        <v>15.5</v>
      </c>
      <c r="F7" s="59" t="s">
        <v>38</v>
      </c>
    </row>
    <row r="8" spans="2:8" x14ac:dyDescent="0.25">
      <c r="B8" s="8" t="s">
        <v>117</v>
      </c>
      <c r="C8" s="9">
        <f>C6*C7</f>
        <v>0</v>
      </c>
    </row>
    <row r="9" spans="2:8" x14ac:dyDescent="0.25">
      <c r="B9" s="10" t="s">
        <v>122</v>
      </c>
      <c r="C9" s="51"/>
    </row>
    <row r="10" spans="2:8" x14ac:dyDescent="0.25">
      <c r="B10" s="11" t="s">
        <v>118</v>
      </c>
      <c r="C10" s="6">
        <f>C4*C9</f>
        <v>0</v>
      </c>
    </row>
    <row r="12" spans="2:8" x14ac:dyDescent="0.25">
      <c r="B12" s="4" t="s">
        <v>21</v>
      </c>
      <c r="C12" s="49"/>
    </row>
    <row r="13" spans="2:8" x14ac:dyDescent="0.25">
      <c r="B13" s="4" t="s">
        <v>20</v>
      </c>
      <c r="C13" s="49"/>
    </row>
    <row r="14" spans="2:8" x14ac:dyDescent="0.25">
      <c r="B14" s="4" t="s">
        <v>123</v>
      </c>
      <c r="C14" s="57"/>
    </row>
    <row r="15" spans="2:8" x14ac:dyDescent="0.25">
      <c r="B15" s="20" t="s">
        <v>22</v>
      </c>
      <c r="C15" s="21">
        <f>C13*C14</f>
        <v>0</v>
      </c>
    </row>
    <row r="16" spans="2:8" x14ac:dyDescent="0.25">
      <c r="B16" s="4" t="s">
        <v>124</v>
      </c>
      <c r="C16" s="57"/>
    </row>
    <row r="17" spans="2:3" x14ac:dyDescent="0.25">
      <c r="B17" s="20" t="s">
        <v>23</v>
      </c>
      <c r="C17" s="21">
        <f>C16*(C5-C13)</f>
        <v>0</v>
      </c>
    </row>
    <row r="18" spans="2:3" x14ac:dyDescent="0.25">
      <c r="B18" s="4" t="s">
        <v>24</v>
      </c>
      <c r="C18" s="5">
        <f>C17+C15</f>
        <v>0</v>
      </c>
    </row>
    <row r="19" spans="2:3" x14ac:dyDescent="0.25">
      <c r="B19" s="18" t="s">
        <v>121</v>
      </c>
      <c r="C19" s="19">
        <f>C18*C4</f>
        <v>0</v>
      </c>
    </row>
    <row r="21" spans="2:3" x14ac:dyDescent="0.25">
      <c r="B21" s="18" t="s">
        <v>15</v>
      </c>
      <c r="C21" s="19">
        <f>C8-C19+(C10)</f>
        <v>0</v>
      </c>
    </row>
    <row r="22" spans="2:3" x14ac:dyDescent="0.25">
      <c r="B22" s="11" t="s">
        <v>25</v>
      </c>
      <c r="C22" s="6" t="e">
        <f>C21/C4</f>
        <v>#DIV/0!</v>
      </c>
    </row>
    <row r="24" spans="2:3" x14ac:dyDescent="0.25">
      <c r="B24" s="13"/>
      <c r="C24" s="14">
        <f>C3</f>
        <v>2022</v>
      </c>
    </row>
    <row r="25" spans="2:3" ht="14.4" x14ac:dyDescent="0.25">
      <c r="B25" s="4" t="s">
        <v>17</v>
      </c>
      <c r="C25" s="15">
        <f>C8</f>
        <v>0</v>
      </c>
    </row>
    <row r="26" spans="2:3" ht="14.4" x14ac:dyDescent="0.25">
      <c r="B26" s="10" t="s">
        <v>18</v>
      </c>
      <c r="C26" s="15">
        <f>C10</f>
        <v>0</v>
      </c>
    </row>
    <row r="27" spans="2:3" ht="14.4" x14ac:dyDescent="0.25">
      <c r="B27" s="16" t="s">
        <v>9</v>
      </c>
      <c r="C27" s="17">
        <f>SUM(C25:C26)</f>
        <v>0</v>
      </c>
    </row>
    <row r="29" spans="2:3" x14ac:dyDescent="0.25">
      <c r="B29" s="18" t="s">
        <v>121</v>
      </c>
      <c r="C29" s="19">
        <f>C19</f>
        <v>0</v>
      </c>
    </row>
    <row r="31" spans="2:3" x14ac:dyDescent="0.25">
      <c r="B31" s="18" t="s">
        <v>15</v>
      </c>
      <c r="C31" s="19">
        <f>C27-C29</f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zoomScale="120" zoomScaleNormal="120" workbookViewId="0">
      <selection activeCell="G32" sqref="G32"/>
    </sheetView>
  </sheetViews>
  <sheetFormatPr defaultRowHeight="13.2" outlineLevelRow="1" x14ac:dyDescent="0.25"/>
  <cols>
    <col min="1" max="1" width="1.88671875" customWidth="1"/>
    <col min="2" max="2" width="30.88671875" customWidth="1"/>
    <col min="3" max="3" width="13.33203125" customWidth="1"/>
    <col min="4" max="4" width="10.44140625" customWidth="1"/>
  </cols>
  <sheetData>
    <row r="2" spans="2:7" ht="15.6" x14ac:dyDescent="0.3">
      <c r="B2" s="36" t="s">
        <v>32</v>
      </c>
    </row>
    <row r="3" spans="2:7" s="3" customFormat="1" x14ac:dyDescent="0.25">
      <c r="B3" s="2" t="s">
        <v>1</v>
      </c>
      <c r="C3" s="2">
        <v>2022</v>
      </c>
      <c r="E3" s="40" t="s">
        <v>34</v>
      </c>
      <c r="F3" s="39"/>
      <c r="G3" s="39"/>
    </row>
    <row r="4" spans="2:7" x14ac:dyDescent="0.25">
      <c r="B4" s="4" t="s">
        <v>10</v>
      </c>
      <c r="C4" s="49"/>
    </row>
    <row r="5" spans="2:7" x14ac:dyDescent="0.25">
      <c r="B5" s="4" t="s">
        <v>11</v>
      </c>
      <c r="C5" s="49"/>
    </row>
    <row r="6" spans="2:7" x14ac:dyDescent="0.25">
      <c r="B6" s="4" t="s">
        <v>12</v>
      </c>
      <c r="C6" s="22">
        <f>C4*C5</f>
        <v>0</v>
      </c>
    </row>
    <row r="7" spans="2:7" x14ac:dyDescent="0.25">
      <c r="B7" s="4" t="s">
        <v>115</v>
      </c>
      <c r="C7" s="50">
        <v>2.25</v>
      </c>
      <c r="E7" s="59" t="s">
        <v>38</v>
      </c>
    </row>
    <row r="8" spans="2:7" x14ac:dyDescent="0.25">
      <c r="B8" s="8" t="s">
        <v>117</v>
      </c>
      <c r="C8" s="9">
        <f>C6*C7</f>
        <v>0</v>
      </c>
    </row>
    <row r="9" spans="2:7" x14ac:dyDescent="0.25">
      <c r="B9" s="10" t="s">
        <v>13</v>
      </c>
      <c r="C9" s="51"/>
    </row>
    <row r="10" spans="2:7" x14ac:dyDescent="0.25">
      <c r="B10" s="8" t="s">
        <v>118</v>
      </c>
      <c r="C10" s="9">
        <f>C4*C9</f>
        <v>0</v>
      </c>
    </row>
    <row r="12" spans="2:7" outlineLevel="1" x14ac:dyDescent="0.25">
      <c r="B12" s="52" t="s">
        <v>125</v>
      </c>
      <c r="C12" s="49"/>
    </row>
    <row r="13" spans="2:7" ht="26.4" outlineLevel="1" x14ac:dyDescent="0.25">
      <c r="B13" s="52" t="s">
        <v>126</v>
      </c>
      <c r="C13" s="49"/>
    </row>
    <row r="14" spans="2:7" outlineLevel="1" x14ac:dyDescent="0.25">
      <c r="B14" s="53" t="s">
        <v>127</v>
      </c>
      <c r="C14" s="49"/>
    </row>
    <row r="15" spans="2:7" outlineLevel="1" x14ac:dyDescent="0.25">
      <c r="B15" s="53" t="s">
        <v>128</v>
      </c>
      <c r="C15" s="49"/>
    </row>
    <row r="16" spans="2:7" outlineLevel="1" x14ac:dyDescent="0.25">
      <c r="B16" s="53" t="s">
        <v>129</v>
      </c>
      <c r="C16" s="49"/>
    </row>
    <row r="17" spans="2:3" outlineLevel="1" x14ac:dyDescent="0.25">
      <c r="B17" s="53" t="s">
        <v>130</v>
      </c>
      <c r="C17" s="49"/>
    </row>
    <row r="18" spans="2:3" outlineLevel="1" x14ac:dyDescent="0.25">
      <c r="B18" s="52" t="s">
        <v>131</v>
      </c>
      <c r="C18" s="49"/>
    </row>
    <row r="19" spans="2:3" ht="26.4" outlineLevel="1" x14ac:dyDescent="0.25">
      <c r="B19" s="52" t="s">
        <v>132</v>
      </c>
      <c r="C19" s="49"/>
    </row>
    <row r="20" spans="2:3" outlineLevel="1" x14ac:dyDescent="0.25">
      <c r="B20" s="52" t="s">
        <v>133</v>
      </c>
      <c r="C20" s="49"/>
    </row>
    <row r="21" spans="2:3" outlineLevel="1" x14ac:dyDescent="0.25">
      <c r="B21" s="54" t="s">
        <v>120</v>
      </c>
      <c r="C21" s="49"/>
    </row>
    <row r="22" spans="2:3" x14ac:dyDescent="0.25">
      <c r="B22" s="4" t="s">
        <v>14</v>
      </c>
      <c r="C22" s="5">
        <f>SUM(C12:C21)</f>
        <v>0</v>
      </c>
    </row>
    <row r="23" spans="2:3" x14ac:dyDescent="0.25">
      <c r="B23" s="8" t="s">
        <v>121</v>
      </c>
      <c r="C23" s="9">
        <f>C22*C4</f>
        <v>0</v>
      </c>
    </row>
    <row r="25" spans="2:3" x14ac:dyDescent="0.25">
      <c r="B25" s="8" t="s">
        <v>15</v>
      </c>
      <c r="C25" s="9">
        <f>C8-C23+(C10)</f>
        <v>0</v>
      </c>
    </row>
    <row r="26" spans="2:3" x14ac:dyDescent="0.25">
      <c r="B26" s="11" t="s">
        <v>16</v>
      </c>
      <c r="C26" s="5" t="e">
        <f>C25/C4</f>
        <v>#DIV/0!</v>
      </c>
    </row>
    <row r="28" spans="2:3" x14ac:dyDescent="0.25">
      <c r="B28" s="13"/>
      <c r="C28" s="14">
        <f>C3</f>
        <v>2022</v>
      </c>
    </row>
    <row r="29" spans="2:3" ht="14.4" x14ac:dyDescent="0.25">
      <c r="B29" s="4" t="s">
        <v>17</v>
      </c>
      <c r="C29" s="15">
        <f>C8</f>
        <v>0</v>
      </c>
    </row>
    <row r="30" spans="2:3" ht="14.4" x14ac:dyDescent="0.25">
      <c r="B30" s="10" t="s">
        <v>18</v>
      </c>
      <c r="C30" s="15">
        <f>C10</f>
        <v>0</v>
      </c>
    </row>
    <row r="31" spans="2:3" ht="14.4" x14ac:dyDescent="0.25">
      <c r="B31" s="16" t="s">
        <v>9</v>
      </c>
      <c r="C31" s="17">
        <f>SUM(C29:C30)</f>
        <v>0</v>
      </c>
    </row>
    <row r="33" spans="2:3" x14ac:dyDescent="0.25">
      <c r="B33" s="18" t="s">
        <v>121</v>
      </c>
      <c r="C33" s="19">
        <f>C23</f>
        <v>0</v>
      </c>
    </row>
    <row r="35" spans="2:3" x14ac:dyDescent="0.25">
      <c r="B35" s="18" t="s">
        <v>15</v>
      </c>
      <c r="C35" s="19">
        <f>C31-C33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31"/>
  <sheetViews>
    <sheetView zoomScale="120" zoomScaleNormal="120" workbookViewId="0">
      <selection activeCell="H26" sqref="H26"/>
    </sheetView>
  </sheetViews>
  <sheetFormatPr defaultRowHeight="13.2" x14ac:dyDescent="0.25"/>
  <cols>
    <col min="1" max="1" width="1.88671875" customWidth="1"/>
    <col min="2" max="2" width="31.109375" customWidth="1"/>
    <col min="3" max="4" width="13.33203125" customWidth="1"/>
  </cols>
  <sheetData>
    <row r="2" spans="2:7" s="23" customFormat="1" ht="15.6" x14ac:dyDescent="0.3">
      <c r="B2" s="23" t="s">
        <v>33</v>
      </c>
      <c r="E2"/>
    </row>
    <row r="3" spans="2:7" s="24" customFormat="1" x14ac:dyDescent="0.25">
      <c r="B3" s="25" t="s">
        <v>1</v>
      </c>
      <c r="C3" s="25" t="s">
        <v>27</v>
      </c>
      <c r="E3" s="40" t="s">
        <v>34</v>
      </c>
      <c r="F3" s="39"/>
      <c r="G3" s="39"/>
    </row>
    <row r="4" spans="2:7" x14ac:dyDescent="0.25">
      <c r="B4" s="26" t="s">
        <v>10</v>
      </c>
      <c r="C4" s="27"/>
    </row>
    <row r="5" spans="2:7" x14ac:dyDescent="0.25">
      <c r="B5" s="26" t="s">
        <v>11</v>
      </c>
      <c r="C5" s="27"/>
    </row>
    <row r="6" spans="2:7" x14ac:dyDescent="0.25">
      <c r="B6" s="26" t="s">
        <v>28</v>
      </c>
      <c r="C6" s="28">
        <f>C4*C5</f>
        <v>0</v>
      </c>
    </row>
    <row r="7" spans="2:7" x14ac:dyDescent="0.25">
      <c r="B7" s="26" t="s">
        <v>115</v>
      </c>
      <c r="C7" s="38">
        <v>5</v>
      </c>
      <c r="E7" s="59" t="s">
        <v>38</v>
      </c>
    </row>
    <row r="8" spans="2:7" x14ac:dyDescent="0.25">
      <c r="B8" s="29" t="s">
        <v>117</v>
      </c>
      <c r="C8" s="30">
        <f>C7*C6</f>
        <v>0</v>
      </c>
    </row>
    <row r="9" spans="2:7" x14ac:dyDescent="0.25">
      <c r="B9" s="37" t="s">
        <v>134</v>
      </c>
      <c r="C9" s="31">
        <f>300*7.5</f>
        <v>2250</v>
      </c>
    </row>
    <row r="10" spans="2:7" x14ac:dyDescent="0.25">
      <c r="B10" s="29" t="s">
        <v>135</v>
      </c>
      <c r="C10" s="30">
        <f>C4*C9</f>
        <v>0</v>
      </c>
    </row>
    <row r="12" spans="2:7" x14ac:dyDescent="0.25">
      <c r="B12" s="37" t="s">
        <v>119</v>
      </c>
      <c r="C12" s="27"/>
    </row>
    <row r="13" spans="2:7" x14ac:dyDescent="0.25">
      <c r="B13" s="26" t="s">
        <v>29</v>
      </c>
      <c r="C13" s="32"/>
    </row>
    <row r="14" spans="2:7" x14ac:dyDescent="0.25">
      <c r="B14" s="26" t="s">
        <v>30</v>
      </c>
      <c r="C14" s="32"/>
    </row>
    <row r="15" spans="2:7" x14ac:dyDescent="0.25">
      <c r="B15" s="46" t="s">
        <v>37</v>
      </c>
      <c r="C15" s="41"/>
    </row>
    <row r="16" spans="2:7" x14ac:dyDescent="0.25">
      <c r="B16" s="10" t="s">
        <v>36</v>
      </c>
      <c r="C16" s="45"/>
    </row>
    <row r="17" spans="2:4" x14ac:dyDescent="0.25">
      <c r="B17" s="44" t="s">
        <v>26</v>
      </c>
      <c r="C17" s="45"/>
    </row>
    <row r="18" spans="2:4" x14ac:dyDescent="0.25">
      <c r="B18" s="44" t="s">
        <v>31</v>
      </c>
      <c r="C18" s="45"/>
    </row>
    <row r="19" spans="2:4" x14ac:dyDescent="0.25">
      <c r="B19" s="10" t="s">
        <v>35</v>
      </c>
      <c r="C19" s="45"/>
    </row>
    <row r="20" spans="2:4" x14ac:dyDescent="0.25">
      <c r="B20" s="42" t="s">
        <v>14</v>
      </c>
      <c r="C20" s="43" t="e">
        <f>C21/C4</f>
        <v>#DIV/0!</v>
      </c>
    </row>
    <row r="21" spans="2:4" x14ac:dyDescent="0.25">
      <c r="B21" s="29" t="s">
        <v>121</v>
      </c>
      <c r="C21" s="33">
        <f>SUM(C13:C19)</f>
        <v>0</v>
      </c>
    </row>
    <row r="24" spans="2:4" s="35" customFormat="1" x14ac:dyDescent="0.25">
      <c r="B24" s="34" t="s">
        <v>1</v>
      </c>
      <c r="C24" s="34">
        <v>2022</v>
      </c>
      <c r="D24"/>
    </row>
    <row r="25" spans="2:4" ht="14.4" x14ac:dyDescent="0.25">
      <c r="B25" s="4" t="s">
        <v>17</v>
      </c>
      <c r="C25" s="15">
        <f>C8</f>
        <v>0</v>
      </c>
    </row>
    <row r="26" spans="2:4" ht="14.4" x14ac:dyDescent="0.25">
      <c r="B26" s="10" t="s">
        <v>18</v>
      </c>
      <c r="C26" s="15">
        <f>C10</f>
        <v>0</v>
      </c>
    </row>
    <row r="27" spans="2:4" ht="14.4" x14ac:dyDescent="0.25">
      <c r="B27" s="16" t="s">
        <v>9</v>
      </c>
      <c r="C27" s="17">
        <f>SUM(C25:C26)</f>
        <v>0</v>
      </c>
    </row>
    <row r="29" spans="2:4" x14ac:dyDescent="0.25">
      <c r="B29" s="47" t="s">
        <v>121</v>
      </c>
      <c r="C29" s="48">
        <f>C21</f>
        <v>0</v>
      </c>
    </row>
    <row r="31" spans="2:4" x14ac:dyDescent="0.25">
      <c r="B31" s="47" t="s">
        <v>15</v>
      </c>
      <c r="C31" s="48">
        <f>C27-C29</f>
        <v>0</v>
      </c>
    </row>
  </sheetData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http://schemas.microsoft.com/sharepoint/v3/fields" xsi:nil="true"/>
    <StartDate xmlns="http://schemas.microsoft.com/sharepoint/v3">2018-09-06T07:42:24+00:00</StartDate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EE0F6F73916B44B84F0F1968F73086" ma:contentTypeVersion="3" ma:contentTypeDescription="Stvaranje novog dokumenta." ma:contentTypeScope="" ma:versionID="2e435db5caed4b63e29939d23646067e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65a1053c7c08647e07583a1aeadc8e8e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CDateCreated" minOccurs="0"/>
                <xsd:element ref="ns2:ImageCreateDate" minOccurs="0"/>
                <xsd:element ref="ns1: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10" nillable="true" ma:displayName="Datum početka" ma:default="[today]" ma:format="DateOnly" ma:internalName="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8" nillable="true" ma:displayName="Datum stvaranja" ma:description="Datum stvaranja ovog resursa" ma:format="DateTime" ma:internalName="_DCDateCreated">
      <xsd:simpleType>
        <xsd:restriction base="dms:DateTime"/>
      </xsd:simpleType>
    </xsd:element>
    <xsd:element name="ImageCreateDate" ma:index="9" nillable="true" ma:displayName="Datum nastanka slike" ma:format="DateTime" ma:hidden="true" ma:internalName="ImageCreat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8FD936-07A1-4077-B5B0-26671512D4B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95A91-6F36-4E7B-88C7-08F7C4001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DCC40D-86E2-4216-A914-7C0E761862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KREDITI_</vt:lpstr>
      <vt:lpstr>Ratarstvo</vt:lpstr>
      <vt:lpstr>Stočarstvo</vt:lpstr>
      <vt:lpstr>Voćarstvo</vt:lpstr>
      <vt:lpstr>Vinogradarstvo</vt:lpstr>
      <vt:lpstr>KREDITI_!Podrucje_ispisa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</dc:creator>
  <cp:lastModifiedBy>Razum Đurđica</cp:lastModifiedBy>
  <cp:lastPrinted>2018-08-17T06:18:50Z</cp:lastPrinted>
  <dcterms:created xsi:type="dcterms:W3CDTF">2018-08-16T17:57:54Z</dcterms:created>
  <dcterms:modified xsi:type="dcterms:W3CDTF">2022-12-28T12:12:32Z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0x010100DEEE0F6F73916B44B84F0F1968F73086</vt:lpwstr>
  </property>
</Properties>
</file>